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DieseArbeitsmappe"/>
  <mc:AlternateContent xmlns:mc="http://schemas.openxmlformats.org/markup-compatibility/2006">
    <mc:Choice Requires="x15">
      <x15ac:absPath xmlns:x15ac="http://schemas.microsoft.com/office/spreadsheetml/2010/11/ac" url="D:\SIA 2001\Baustoffdatenbank\"/>
    </mc:Choice>
  </mc:AlternateContent>
  <xr:revisionPtr revIDLastSave="0" documentId="13_ncr:1_{D6E312F7-82C8-4CA0-BF2F-16A696006F20}" xr6:coauthVersionLast="47" xr6:coauthVersionMax="47" xr10:uidLastSave="{00000000-0000-0000-0000-000000000000}"/>
  <bookViews>
    <workbookView xWindow="1185" yWindow="3405" windowWidth="28530" windowHeight="16125" tabRatio="705" xr2:uid="{00000000-000D-0000-FFFF-FFFF00000000}"/>
  </bookViews>
  <sheets>
    <sheet name="Wärmedämmstoffe - Isolants" sheetId="1" r:id="rId1"/>
    <sheet name="Mauerwerksprod. - Maçonnerie" sheetId="6" r:id="rId2"/>
    <sheet name="allg.Kennwerte–Caractérist.gén " sheetId="7" r:id="rId3"/>
    <sheet name="Stoffgruppen - Groupes mat." sheetId="2" r:id="rId4"/>
    <sheet name="Firmen- Entreprises" sheetId="3" r:id="rId5"/>
    <sheet name="Quellen - Sources" sheetId="5" r:id="rId6"/>
  </sheets>
  <definedNames>
    <definedName name="_xlnm._FilterDatabase" localSheetId="2" hidden="1">'allg.Kennwerte–Caractérist.gén '!$A$6:$CA$255</definedName>
    <definedName name="_xlnm._FilterDatabase" localSheetId="1" hidden="1">'Mauerwerksprod. - Maçonnerie'!$A$7:$Z$7</definedName>
    <definedName name="_xlnm._FilterDatabase" localSheetId="0" hidden="1">'Wärmedämmstoffe - Isolants'!$A$7:$V$827</definedName>
    <definedName name="_Hlk2867432" localSheetId="0">'Wärmedämmstoffe - Isolants'!#REF!</definedName>
    <definedName name="_xlnm.Print_Area" localSheetId="2">'allg.Kennwerte–Caractérist.gén '!$B$2:$T$243</definedName>
    <definedName name="_xlnm.Print_Area" localSheetId="1">'Mauerwerksprod. - Maçonnerie'!$B$3:$Y$6</definedName>
    <definedName name="_xlnm.Print_Area" localSheetId="0">'Wärmedämmstoffe - Isolants'!$B$3:$U$773</definedName>
    <definedName name="_xlnm.Print_Titles" localSheetId="2">'allg.Kennwerte–Caractérist.gén '!$2:$5</definedName>
    <definedName name="_xlnm.Print_Titles" localSheetId="1">'Mauerwerksprod. - Maçonnerie'!$3:$6</definedName>
    <definedName name="_xlnm.Print_Titles" localSheetId="0">'Wärmedämmstoffe - Isolants'!$3:$3</definedName>
    <definedName name="_xlnm.Criteria" localSheetId="2">'allg.Kennwerte–Caractérist.gén '!$C$7:$C$243</definedName>
    <definedName name="_xlnm.Criteria" localSheetId="0">'Wärmedämmstoffe - Isolants'!$C$8:$C$773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3" i="7" l="1"/>
  <c r="J212" i="7"/>
  <c r="J207" i="7"/>
  <c r="J205"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M132" i="1" l="1"/>
  <c r="D2" i="2" l="1"/>
  <c r="M131" i="1"/>
  <c r="M267" i="1"/>
  <c r="M268" i="1"/>
</calcChain>
</file>

<file path=xl/sharedStrings.xml><?xml version="1.0" encoding="utf-8"?>
<sst xmlns="http://schemas.openxmlformats.org/spreadsheetml/2006/main" count="9372" uniqueCount="2569">
  <si>
    <t>20-400</t>
  </si>
  <si>
    <t>&gt; 35</t>
  </si>
  <si>
    <t>Flumroc-Dämmplatte COMPACT PRO</t>
  </si>
  <si>
    <t>Panneau isolant Flumroc COMPACT PRO</t>
  </si>
  <si>
    <t>ZZ Wancor AG</t>
  </si>
  <si>
    <t>BASF SE</t>
  </si>
  <si>
    <t>25-50</t>
  </si>
  <si>
    <t xml:space="preserve">Kristalliner Naturstein </t>
  </si>
  <si>
    <t xml:space="preserve">Sediment-Naturstein </t>
  </si>
  <si>
    <t>Leichter Sediment-Naturstein</t>
  </si>
  <si>
    <t xml:space="preserve">Poröses Gestein, z.B. Lava </t>
  </si>
  <si>
    <t xml:space="preserve">Basalt </t>
  </si>
  <si>
    <t xml:space="preserve">Gneis </t>
  </si>
  <si>
    <t>Granit</t>
  </si>
  <si>
    <t xml:space="preserve">Marmor </t>
  </si>
  <si>
    <t xml:space="preserve">Schiefer </t>
  </si>
  <si>
    <t xml:space="preserve">Kalkstein, extraweich </t>
  </si>
  <si>
    <t xml:space="preserve">Kalkstein, weich </t>
  </si>
  <si>
    <t xml:space="preserve">Kalkstein, hart </t>
  </si>
  <si>
    <t xml:space="preserve">Kalkstein, extrahart </t>
  </si>
  <si>
    <t>Sandstein (Quarzit)</t>
  </si>
  <si>
    <t xml:space="preserve">Naturbims </t>
  </si>
  <si>
    <t xml:space="preserve">Kunststein </t>
  </si>
  <si>
    <t xml:space="preserve">Zementgebundene Spanplatte </t>
  </si>
  <si>
    <t xml:space="preserve">Polyethylen; hohe Rohdichte </t>
  </si>
  <si>
    <t>Flumroc AG</t>
  </si>
  <si>
    <t>swisspor AG</t>
  </si>
  <si>
    <t>15-25</t>
  </si>
  <si>
    <t>30-200</t>
  </si>
  <si>
    <t>30-80</t>
  </si>
  <si>
    <t>60-200</t>
  </si>
  <si>
    <t>60-120</t>
  </si>
  <si>
    <t>80-200</t>
  </si>
  <si>
    <t>15-40</t>
  </si>
  <si>
    <t/>
  </si>
  <si>
    <t>Flux de chaleur ascendant, épaisseur 100 mm</t>
  </si>
  <si>
    <t>Flux de chaleur ascendant, épaisseur 300 mm</t>
  </si>
  <si>
    <t>Flux de chaleur descendant, épaisseur 5 mm</t>
  </si>
  <si>
    <t>Flux de chaleur descendant, épaisseur 7 mm</t>
  </si>
  <si>
    <t>Flux de chaleur descendant, épaisseur 10 mm</t>
  </si>
  <si>
    <t>Flux de chaleur descendant, épaisseur 15 mm</t>
  </si>
  <si>
    <t>Flux de chaleur descendant, épaisseur 25 mm</t>
  </si>
  <si>
    <t>Flux de chaleur descendant, épaisseur 50 mm</t>
  </si>
  <si>
    <t>Flux de chaleur descendant, épaisseur 100 mm</t>
  </si>
  <si>
    <t>Flux de chaleur descendant, épaisseur 300 mm</t>
  </si>
  <si>
    <t>Massivholz</t>
  </si>
  <si>
    <t>Bois massif</t>
  </si>
  <si>
    <t>Legno massiccio </t>
  </si>
  <si>
    <t>EPS grau für Fassade und Flachdach</t>
  </si>
  <si>
    <t>ISOVER ISOCALOR</t>
  </si>
  <si>
    <t>ISOVER ISOVOX</t>
  </si>
  <si>
    <t>ISOVER LURO 814</t>
  </si>
  <si>
    <t>ISOVER PS 81</t>
  </si>
  <si>
    <t>30-32</t>
  </si>
  <si>
    <t>15-18</t>
  </si>
  <si>
    <t>min. 23</t>
  </si>
  <si>
    <t>min. 15</t>
  </si>
  <si>
    <t>min. 20</t>
  </si>
  <si>
    <t>40-200</t>
  </si>
  <si>
    <t>10-500</t>
  </si>
  <si>
    <t>20-160</t>
  </si>
  <si>
    <t>20-200</t>
  </si>
  <si>
    <t>50-300</t>
  </si>
  <si>
    <t>10-400</t>
  </si>
  <si>
    <t>Blockware</t>
  </si>
  <si>
    <t>formgeschäumt, Stufenfalz</t>
  </si>
  <si>
    <t>Urethan-/Polyurethanschaum (als wärmetechnische Trennung)</t>
  </si>
  <si>
    <t>Weichpolyvinylchlorid (PVC-P) mit 40% Weichmacher</t>
  </si>
  <si>
    <t xml:space="preserve">Elastomerschaum, flexibel </t>
  </si>
  <si>
    <t xml:space="preserve">Polyurethanschaum (PU) </t>
  </si>
  <si>
    <t xml:space="preserve">Polyethylenschaum </t>
  </si>
  <si>
    <t>Nut und Feder, geneigtes Dach; Beschichtung diffusionsdichte Alufolie</t>
  </si>
  <si>
    <t>avec rainure et languette, toits inclinés; revêtement alu, étanche à la diffusion</t>
  </si>
  <si>
    <t>Nut und Feder, geneigtes Dach; Beschichtung diffusionsoffenes Mineralvlies</t>
  </si>
  <si>
    <t>avec rainure et languette, toits inclinés; revêtement en voile minéral, perméable à la diffusion</t>
  </si>
  <si>
    <t>Rollen, Vliesbeschichtung, mit Markierung</t>
  </si>
  <si>
    <t>rouleaux, revêtu d'un voile doux, avec marquage</t>
  </si>
  <si>
    <t>12-145</t>
  </si>
  <si>
    <t>Porenbetonstein 400 kg/m3</t>
  </si>
  <si>
    <t>Porenbetonstein 500 kg/m3</t>
  </si>
  <si>
    <t>Porenbetonstein 600 kg/m3</t>
  </si>
  <si>
    <t>Verband Modulbackstein; deklariert</t>
  </si>
  <si>
    <t>Verband Leichtbackstein (Optitherm)</t>
  </si>
  <si>
    <t>Blockware, unbeschichtet</t>
  </si>
  <si>
    <t>steinopor EPS-F</t>
  </si>
  <si>
    <t>steinopor EPS-F plus</t>
  </si>
  <si>
    <t>15-24</t>
  </si>
  <si>
    <t>20-320</t>
  </si>
  <si>
    <t>Kanten besäumt oder Stufenfalz; diffusionsdichte Alufolie</t>
  </si>
  <si>
    <t>steinothan Alu 022</t>
  </si>
  <si>
    <t>28-35</t>
  </si>
  <si>
    <t>steinothan MV 025</t>
  </si>
  <si>
    <t>steinothan MV 026</t>
  </si>
  <si>
    <t>40-100</t>
  </si>
  <si>
    <t>Reflektierende Dämmstoffe</t>
  </si>
  <si>
    <t>Produits d'isolation réfléchissants</t>
  </si>
  <si>
    <t>*</t>
  </si>
  <si>
    <t>Füllung hydrophobiertes Perlit</t>
  </si>
  <si>
    <t>Porotherm S9</t>
  </si>
  <si>
    <t>i_Reflektierende Dämmstoffe</t>
  </si>
  <si>
    <t>Sichtbackstein; deklariert</t>
  </si>
  <si>
    <t>Klinker, deklariert</t>
  </si>
  <si>
    <t xml:space="preserve">Vollbackstein </t>
  </si>
  <si>
    <t>Wärmestrom aufwärts, Dicke 5 mm</t>
  </si>
  <si>
    <t>Wärmestrom aufwärts, Dicke 7 mm</t>
  </si>
  <si>
    <t>Wärmestrom aufwärts, Dicke 10 mm</t>
  </si>
  <si>
    <t>Wärmestrom aufwärts, Dicke 15 mm</t>
  </si>
  <si>
    <t>Wärmestrom aufwärts, Dicke 25 mm</t>
  </si>
  <si>
    <t>Wärmestrom aufwärts, Dicke 50 mm</t>
  </si>
  <si>
    <t>Wärmestrom aufwärts, Dicke 100 mm</t>
  </si>
  <si>
    <t>Wärmestrom aufwärts, Dicke 300 mm</t>
  </si>
  <si>
    <t>Wärmestrom abwärts, Dicke 5 mm</t>
  </si>
  <si>
    <t>Schüttung aus Holz-Hobelspänen</t>
  </si>
  <si>
    <t>Wärmestrom abwärts, Dicke 7 mm</t>
  </si>
  <si>
    <t>Wärmestrom abwärts, Dicke 10 mm</t>
  </si>
  <si>
    <t>Wärmestrom abwärts, Dicke 15 mm</t>
  </si>
  <si>
    <t>Wärmestrom abwärts, Dicke 25 mm</t>
  </si>
  <si>
    <t>Wärmestrom abwärts, Dicke 50 mm</t>
  </si>
  <si>
    <t>Wärmestrom abwärts, Dicke 100 mm</t>
  </si>
  <si>
    <t>Wärmestrom abwärts, Dicke 300 mm</t>
  </si>
  <si>
    <t>Jackodur KF 700</t>
  </si>
  <si>
    <t>80-119</t>
  </si>
  <si>
    <t>20-79</t>
  </si>
  <si>
    <t>diffusionsoffen (vlies-kaschiert)</t>
  </si>
  <si>
    <t>Asphalte</t>
  </si>
  <si>
    <t>Bitume pur</t>
  </si>
  <si>
    <t>Bitume feutre / feuille</t>
  </si>
  <si>
    <t>Béton armé (avec 1% d'acier)</t>
  </si>
  <si>
    <t>Béton armé (avec 2% d'acier)</t>
  </si>
  <si>
    <t>Béton, densité 1800 kg/m3</t>
  </si>
  <si>
    <t>Béton, densité 2000 kg/m3</t>
  </si>
  <si>
    <t>Béton, densité 2200 kg/m3</t>
  </si>
  <si>
    <t>Béton, densité 2400 kg/m3</t>
  </si>
  <si>
    <t>Revêtements de sol, caoutchouc</t>
  </si>
  <si>
    <t>Revêtements de sol, plastique</t>
  </si>
  <si>
    <t>Revêtements de sol, sous-couche, caoutchouc-mousse ou plastique cellulaire</t>
  </si>
  <si>
    <t>Revêtements de sol, sous-couche, feutre</t>
  </si>
  <si>
    <t>Revêtements de sol, sous-couche, laine</t>
  </si>
  <si>
    <t>Revêtements de sol, sous-couche, liège</t>
  </si>
  <si>
    <t>Revêtements de sol, plaques de liège</t>
  </si>
  <si>
    <t>Revêtements de sol, tapis / revêtement textile</t>
  </si>
  <si>
    <t>Revêtements de sol, linoléum</t>
  </si>
  <si>
    <t>Air</t>
  </si>
  <si>
    <t>Dioxyde de carbone</t>
  </si>
  <si>
    <t>Hexafluorure de soufre</t>
  </si>
  <si>
    <t xml:space="preserve">Xénon </t>
  </si>
  <si>
    <t>Quartz</t>
  </si>
  <si>
    <t>Verre sodo-calcique (y c. ”verre flotté”)</t>
  </si>
  <si>
    <t>Pâte de verre</t>
  </si>
  <si>
    <t>Neige fraichement tombée (&lt; 30 mm)</t>
  </si>
  <si>
    <t>Neige souple (30-70 mm)</t>
  </si>
  <si>
    <t>Neige légèrement comprimée (70-100 mm)</t>
  </si>
  <si>
    <t>Neige compactée (&lt; 200 mm)</t>
  </si>
  <si>
    <t>Alliages d’aluminium</t>
  </si>
  <si>
    <t>Laiton</t>
  </si>
  <si>
    <t>Cuivre</t>
  </si>
  <si>
    <t>Fer, fonte</t>
  </si>
  <si>
    <t>Plomb</t>
  </si>
  <si>
    <t>Acier</t>
  </si>
  <si>
    <t>Zinc</t>
  </si>
  <si>
    <t>Glace à -10 °C</t>
  </si>
  <si>
    <t>Glace à 0 °C</t>
  </si>
  <si>
    <t>Eau à 10°C</t>
  </si>
  <si>
    <t>Eau à 40°C</t>
  </si>
  <si>
    <t>Eau à 80°C</t>
  </si>
  <si>
    <t xml:space="preserve">Acryliques </t>
  </si>
  <si>
    <t>Polycarbonates</t>
  </si>
  <si>
    <t>Polytétrafluoréthylène (PTFE)</t>
  </si>
  <si>
    <t>Chlorure de polyvinyle (PVC)</t>
  </si>
  <si>
    <t>Polyméthylméthacrylate (PMMA)</t>
  </si>
  <si>
    <t>Polyacétate</t>
  </si>
  <si>
    <t>Polyamide (nylon )</t>
  </si>
  <si>
    <t>Montanatherm Sandwichelement</t>
  </si>
  <si>
    <t>Montana Bausysteme AG</t>
  </si>
  <si>
    <t>36-45</t>
  </si>
  <si>
    <t>Steinbacher Dämmstoff GmbH</t>
  </si>
  <si>
    <t>32-38</t>
  </si>
  <si>
    <t>30-79</t>
  </si>
  <si>
    <t>steinopor EPS plus 031</t>
  </si>
  <si>
    <t>17-23</t>
  </si>
  <si>
    <t>steinodur PSN</t>
  </si>
  <si>
    <t>50-250</t>
  </si>
  <si>
    <t>100-300</t>
  </si>
  <si>
    <t>unkaschiert</t>
  </si>
  <si>
    <t>TI 132 U</t>
  </si>
  <si>
    <t>60-100</t>
  </si>
  <si>
    <t>Rollen</t>
  </si>
  <si>
    <t>Gonon Isolation AG</t>
  </si>
  <si>
    <t>Trittschalldämmung</t>
  </si>
  <si>
    <t>Isolants microporeux, non évacués</t>
  </si>
  <si>
    <t>i_übrige mineralische Schüttdämmstoffe</t>
  </si>
  <si>
    <t>23-27</t>
  </si>
  <si>
    <t>produit moulé, à battues</t>
  </si>
  <si>
    <t>produit moulé, à battues, avec revêtement en non-tissé</t>
  </si>
  <si>
    <t>Polystyrolplatten, zementgebunden</t>
  </si>
  <si>
    <t>Panneaux en polystyrène, liées au ciment</t>
  </si>
  <si>
    <t>120-240</t>
  </si>
  <si>
    <t>Zwischensparren-Klemmfilz</t>
  </si>
  <si>
    <t>Integra ZKF 1-040</t>
  </si>
  <si>
    <t>140-240</t>
  </si>
  <si>
    <t>Metac UF-035</t>
  </si>
  <si>
    <t>40-240</t>
  </si>
  <si>
    <t>Universal-Filz</t>
  </si>
  <si>
    <t>SAGEX (033) 30</t>
  </si>
  <si>
    <t>SAGEX (036) 20</t>
  </si>
  <si>
    <t>SAGEX (038) 15</t>
  </si>
  <si>
    <t>SAGEX Nero (030) 15</t>
  </si>
  <si>
    <t>80-400</t>
  </si>
  <si>
    <t>Lana di roccia</t>
  </si>
  <si>
    <t>Lana di vetro</t>
  </si>
  <si>
    <t>Schiuma di vetro</t>
  </si>
  <si>
    <t>Perlite, vemiculite</t>
  </si>
  <si>
    <t>Polistirolo espanso (EPS)</t>
  </si>
  <si>
    <t>Polistirolo estruso (XPS)</t>
  </si>
  <si>
    <t>Sughero</t>
  </si>
  <si>
    <t>Pannelli in fibra di legno</t>
  </si>
  <si>
    <t>Cellulosa (sfusa)</t>
  </si>
  <si>
    <t>Schiuma di resina fenolica</t>
  </si>
  <si>
    <t>Aria</t>
  </si>
  <si>
    <t>Mattone</t>
  </si>
  <si>
    <t>Mattone leggero</t>
  </si>
  <si>
    <t>Mattone di calcestruzzo cellulare</t>
  </si>
  <si>
    <t>Asfalto</t>
  </si>
  <si>
    <t>Calcestruzzo</t>
  </si>
  <si>
    <t>Rivestimento pavimento</t>
  </si>
  <si>
    <t>Vetro</t>
  </si>
  <si>
    <t>Acqua</t>
  </si>
  <si>
    <t>Gomma</t>
  </si>
  <si>
    <t>Gesso</t>
  </si>
  <si>
    <t>Intonaco e malta</t>
  </si>
  <si>
    <t>Terreno</t>
  </si>
  <si>
    <t>Legname da costruzione</t>
  </si>
  <si>
    <t>Pannello di cellulosa</t>
  </si>
  <si>
    <t>Gas</t>
  </si>
  <si>
    <t>Metalli</t>
  </si>
  <si>
    <t>Fibre di legno, stuoie, sfuse</t>
  </si>
  <si>
    <t>Polistirolo granulato</t>
  </si>
  <si>
    <t>80-100</t>
  </si>
  <si>
    <t>swissporXPS</t>
  </si>
  <si>
    <t>35-40</t>
  </si>
  <si>
    <t>30-120</t>
  </si>
  <si>
    <t>≥ 120</t>
  </si>
  <si>
    <t>STEICO SE</t>
  </si>
  <si>
    <t>ISOVER ISOPONTE 032</t>
  </si>
  <si>
    <t>35-80</t>
  </si>
  <si>
    <t>50-200</t>
  </si>
  <si>
    <t>30-70</t>
  </si>
  <si>
    <t>50-80</t>
  </si>
  <si>
    <t>30-50</t>
  </si>
  <si>
    <t>150-180</t>
  </si>
  <si>
    <t>1200-1800</t>
  </si>
  <si>
    <t>1700-2200</t>
  </si>
  <si>
    <t>2700-3000</t>
  </si>
  <si>
    <t>2500-2700</t>
  </si>
  <si>
    <t>2000-2800</t>
  </si>
  <si>
    <t>780-850</t>
  </si>
  <si>
    <t>680-750</t>
  </si>
  <si>
    <t>620-680</t>
  </si>
  <si>
    <t>30-100</t>
  </si>
  <si>
    <t>250-450</t>
  </si>
  <si>
    <t>50-130</t>
  </si>
  <si>
    <t>25-65</t>
  </si>
  <si>
    <t>28-55</t>
  </si>
  <si>
    <t>90-160</t>
  </si>
  <si>
    <t>250-600</t>
  </si>
  <si>
    <t>www.isover.de</t>
  </si>
  <si>
    <t>www.montana-ag.ch</t>
  </si>
  <si>
    <t>www.steinbacher.at</t>
  </si>
  <si>
    <t>Polyéthylène /polythène, haute densité</t>
  </si>
  <si>
    <t>Polyéthylène/polythène, basse densité</t>
  </si>
  <si>
    <t>Polystyrène</t>
  </si>
  <si>
    <t>Polypropylène</t>
  </si>
  <si>
    <t>Polyuréthane (PU)</t>
  </si>
  <si>
    <t>Résine époxy</t>
  </si>
  <si>
    <t>Résine phénolique</t>
  </si>
  <si>
    <t>Résine polyester</t>
  </si>
  <si>
    <t>Polyamide 6.6 avec 25% de fibre de  verre</t>
  </si>
  <si>
    <t>Polypropylène avec 25% de fibre de  verre</t>
  </si>
  <si>
    <t>Néoprène (polychloroprène)</t>
  </si>
  <si>
    <t>Butyl, (isobutène), plein/coulé à chaud</t>
  </si>
  <si>
    <t>Caoutchouc-mousse</t>
  </si>
  <si>
    <t>Caoutchouc dur (ébonite), plein</t>
  </si>
  <si>
    <t>Polyisobutylène</t>
  </si>
  <si>
    <t>Polysulfure</t>
  </si>
  <si>
    <t>Butadiène</t>
  </si>
  <si>
    <t>Éthylène propylène diène monomère (EPDM)</t>
  </si>
  <si>
    <t>Caoutchouc naturel</t>
  </si>
  <si>
    <t>Silicagel (dessicatif)</t>
  </si>
  <si>
    <t>Silicone, mastic</t>
  </si>
  <si>
    <t>Mousse de silicone</t>
  </si>
  <si>
    <t>Mousse de polyuréthane (PU)</t>
  </si>
  <si>
    <t>Mousse de polyéthylène</t>
  </si>
  <si>
    <t>Plâtre 600 kg/m3</t>
  </si>
  <si>
    <t>Plâtre, 900 kg/m3</t>
  </si>
  <si>
    <t>Plâtre, 1200 kg/m3</t>
  </si>
  <si>
    <t>Plâtre, 1500 kg/m3</t>
  </si>
  <si>
    <t>Uréthane/polyuréthane (coupure thermique)</t>
  </si>
  <si>
    <t>Plaque de plâtre</t>
  </si>
  <si>
    <t>Enduit plâtre 1000 kg/m3</t>
  </si>
  <si>
    <t>Enduit plâtre 1300 kg/m3</t>
  </si>
  <si>
    <t>Enduit isolant au plâtre</t>
  </si>
  <si>
    <t>100-160</t>
  </si>
  <si>
    <t>Flumroc-Dämmplatte DECO</t>
  </si>
  <si>
    <t>Panneau isolant Flumroc DECO</t>
  </si>
  <si>
    <t>ISOVER CLADISOL 032</t>
  </si>
  <si>
    <t>ISOVER DP-BASWA</t>
  </si>
  <si>
    <t>60-240</t>
  </si>
  <si>
    <t>ISOVER ISOVOX R CONFORT</t>
  </si>
  <si>
    <t>FOAMGLAS T4+</t>
  </si>
  <si>
    <t>&gt; 38</t>
  </si>
  <si>
    <t>Zellulose (lose)</t>
  </si>
  <si>
    <t>25-35</t>
  </si>
  <si>
    <t>MDF (mitteldichte Holzfaserplatte), im sog. Trockenverfahren hergestellt</t>
  </si>
  <si>
    <r>
      <t xml:space="preserve">Deckschichten gelten als diffusionsdicht, wenn sie beispielsweise auf metallischen Werkstoffen mit einer Dicke von mindesten 50 </t>
    </r>
    <r>
      <rPr>
        <sz val="10"/>
        <rFont val="Symbol"/>
        <family val="1"/>
        <charset val="2"/>
      </rPr>
      <t>m</t>
    </r>
    <r>
      <rPr>
        <sz val="10"/>
        <rFont val="Arial"/>
        <family val="2"/>
      </rPr>
      <t>m bestehen.</t>
    </r>
  </si>
  <si>
    <t>Isocell</t>
  </si>
  <si>
    <t>trendisol</t>
  </si>
  <si>
    <t>Dobry-Ekovilla</t>
  </si>
  <si>
    <t>Die Wärmeleitfähigkeit schliesst den Einfluss der Papierdeckschichten ein.</t>
  </si>
  <si>
    <t xml:space="preserve">Mörtel, Gips, Sand </t>
  </si>
  <si>
    <t xml:space="preserve">Mörtel, Kalk, Sand </t>
  </si>
  <si>
    <t>Mörtel, Zement, Sand</t>
  </si>
  <si>
    <t>Enduit, plâtre et sable</t>
  </si>
  <si>
    <t>Enduit, chaux et sable</t>
  </si>
  <si>
    <t>Enduit, ciment et sable</t>
  </si>
  <si>
    <t>Sols, sable et gravier</t>
  </si>
  <si>
    <t>Basalte</t>
  </si>
  <si>
    <t>Gneiss</t>
  </si>
  <si>
    <t>Marbre</t>
  </si>
  <si>
    <t>Ardoise</t>
  </si>
  <si>
    <t xml:space="preserve">Grès (silice) </t>
  </si>
  <si>
    <t>Ponce naturelle</t>
  </si>
  <si>
    <t>Pierre artificielle</t>
  </si>
  <si>
    <t>Tektalan A2-SD (Kern)</t>
  </si>
  <si>
    <t>Tektalan A2-E21 (Kern)</t>
  </si>
  <si>
    <t>Tektalan A2-SD (noyau)</t>
  </si>
  <si>
    <t>Tektalan A2-E21 (noyau)</t>
  </si>
  <si>
    <t>swissporLAMBDA Fassade 030</t>
  </si>
  <si>
    <t>swissporLAMBDA Façade 030</t>
  </si>
  <si>
    <t>www.knaufinsulation.ch</t>
  </si>
  <si>
    <t>Mineralschaumplatten</t>
  </si>
  <si>
    <t>Panneaux de mousse minérale</t>
  </si>
  <si>
    <t>Panneaux isolants sous vide (PIV)</t>
  </si>
  <si>
    <t>Mikroporöse Dämmstoffe, nicht evakuiert</t>
  </si>
  <si>
    <t>Isolants microporeux, non évacué</t>
  </si>
  <si>
    <t>i_Mikroporöse Dämmstoffe, nicht evakuiert</t>
  </si>
  <si>
    <t xml:space="preserve">autres matériaux isolants minérales en vrac </t>
  </si>
  <si>
    <t>Fibres de bois: matelas, en vrac</t>
  </si>
  <si>
    <t>Holzfasern: Matten, lose</t>
  </si>
  <si>
    <t>übrige mineralische Schüttdämmstoffe</t>
  </si>
  <si>
    <t>Firmen Nr</t>
  </si>
  <si>
    <t>Polystyrol-Granulat (EPS)</t>
  </si>
  <si>
    <t>Polystyrène granulé (EPS)</t>
  </si>
  <si>
    <t>Tuiles (couverture), béton</t>
  </si>
  <si>
    <t>Tuiles (autres), céramique/porcelaine</t>
  </si>
  <si>
    <t>Tuiles (autres), plastique</t>
  </si>
  <si>
    <t>Bois 500 kg/m3</t>
  </si>
  <si>
    <t>Bois 700 kg/m3</t>
  </si>
  <si>
    <t>Contre-plaqué 300 kg/m3</t>
  </si>
  <si>
    <t>Contre-plaqué 500 kg/m3</t>
  </si>
  <si>
    <t>Contre-plaqué 700 kg/m3</t>
  </si>
  <si>
    <t>Contre-plaqué 1000 kg/m3</t>
  </si>
  <si>
    <t>Panneau de particules lié au ciment</t>
  </si>
  <si>
    <t>Panneau de particules 300 kg/m3</t>
  </si>
  <si>
    <t>Panneau à fibres orientées (OSB)</t>
  </si>
  <si>
    <t>Panneau de particules 600 kg/m3</t>
  </si>
  <si>
    <t>swissporTETTO Alu</t>
  </si>
  <si>
    <t>Panneau de particules 900 kg/m3</t>
  </si>
  <si>
    <t>Panneau de fibres, y c. MDF 400 kg/m3</t>
  </si>
  <si>
    <t>Panneau de fibres, y c. MDF 250 kg/m3</t>
  </si>
  <si>
    <t>Panneau de fibres, y c. MDF 600 kg/m3</t>
  </si>
  <si>
    <t>Panneau de fibres, y c. MDF 800 kg/m3</t>
  </si>
  <si>
    <t>Béton cellulaire 300 kg/m3</t>
  </si>
  <si>
    <t>Béton cellulaire 400 kg/m3</t>
  </si>
  <si>
    <t>Béton cellulaire 500 kg/m3</t>
  </si>
  <si>
    <t>Béton cellulaire 600 kg/m3</t>
  </si>
  <si>
    <t>Agglomérés creux en ciment</t>
  </si>
  <si>
    <t>Agglomérés pleins en ciment</t>
  </si>
  <si>
    <t>Brique silico-calcaire 1600 kg/m3</t>
  </si>
  <si>
    <t>Porotherm T8</t>
  </si>
  <si>
    <t>Brique silico-calcaire 2000 kg/m3</t>
  </si>
  <si>
    <t>Brique silico-calcaire 1800 kg/m3</t>
  </si>
  <si>
    <t>BTC pleine de cheminée</t>
  </si>
  <si>
    <t>Enduit intérieur, pour calcul normal</t>
  </si>
  <si>
    <t>Enduit extérieur, pour calcul normal</t>
  </si>
  <si>
    <t>Enduit isolant extérieur</t>
  </si>
  <si>
    <t>Mortier de chaux</t>
  </si>
  <si>
    <t>Mortier bâtard</t>
  </si>
  <si>
    <t>Mortier de ciment</t>
  </si>
  <si>
    <t>Mortier léger 450 kg/m3</t>
  </si>
  <si>
    <t>Mortier léger 600 kg/m3</t>
  </si>
  <si>
    <t>Mortier léger 900 kg/m3</t>
  </si>
  <si>
    <t>Mortier léger 1600 kg/m3</t>
  </si>
  <si>
    <t>Copeaux en vrac</t>
  </si>
  <si>
    <t>Pannelli, lastre</t>
  </si>
  <si>
    <t>Pannelli e lastre a base di legno</t>
  </si>
  <si>
    <t>Tegola, coppo</t>
  </si>
  <si>
    <t>Materiale per guarnizioni e tagli termici</t>
  </si>
  <si>
    <t>Sistemi isolanti esterni intonacati</t>
  </si>
  <si>
    <t>Riempimento con trucioli di legno</t>
  </si>
  <si>
    <t>Pannelli in polistirolo, legati con cemento</t>
  </si>
  <si>
    <t>Materiale sintetico pieno</t>
  </si>
  <si>
    <t>Betoncino</t>
  </si>
  <si>
    <t>Pannelli composti</t>
  </si>
  <si>
    <t>Materiali isolanti d'origine vegetale</t>
  </si>
  <si>
    <t>Materiali isolanti d'origine animale</t>
  </si>
  <si>
    <t>Muratura non intonacata</t>
  </si>
  <si>
    <t>Pannelli isolanti sottovuoto (VIP)</t>
  </si>
  <si>
    <t>Schiuma di vetro sfusa (frantumata)</t>
  </si>
  <si>
    <t>Roccia</t>
  </si>
  <si>
    <t>Strato d'aria</t>
  </si>
  <si>
    <t>ID</t>
  </si>
  <si>
    <t>Bez_deutsch</t>
  </si>
  <si>
    <t>&lt;alle&gt;</t>
  </si>
  <si>
    <t>Bez</t>
  </si>
  <si>
    <t>Verputzte Aussenwärmedämmsysteme</t>
  </si>
  <si>
    <t>Steinwolle</t>
  </si>
  <si>
    <t>puren gmbh</t>
  </si>
  <si>
    <t>isofloc AG</t>
  </si>
  <si>
    <t>Pittsburgh Corning (Schweiz) AG</t>
  </si>
  <si>
    <t>Jackon Insulation GmbH</t>
  </si>
  <si>
    <t>Paul Bauder AG</t>
  </si>
  <si>
    <t>MISAPOR AG</t>
  </si>
  <si>
    <t>Rohdichte von Nutzholz und Holzfaserplatten: Gleichgewichtsdichte bei 20°C und 65% relativer Feuchte</t>
  </si>
  <si>
    <t xml:space="preserve">an der Verwendungsstelle hergestellte Wärmedämmstoffe </t>
  </si>
  <si>
    <t>Vakuum-Isolationspaneele (VIP)</t>
  </si>
  <si>
    <t>Schaumglas lose (Schotter)</t>
  </si>
  <si>
    <t>Panneaux isolants sous vide (VIP)</t>
  </si>
  <si>
    <t>Verre cellulaire concassé</t>
  </si>
  <si>
    <t>Laine de roche</t>
  </si>
  <si>
    <t>Laine de verre</t>
  </si>
  <si>
    <t>Liège</t>
  </si>
  <si>
    <t>Polystyrène expansé (EPS)</t>
  </si>
  <si>
    <t>Polystyrène extrudé (XPS)</t>
  </si>
  <si>
    <t>Holzfaserplatten</t>
  </si>
  <si>
    <t>Panneaux de fibres de bois</t>
  </si>
  <si>
    <t>Panneaux composites (multicouches)</t>
  </si>
  <si>
    <t>Systèmes d'isolation thermique extérieure, avec revêtement de crépi</t>
  </si>
  <si>
    <t>Matériaux isolants d'origine animale</t>
  </si>
  <si>
    <t>Matériaux isolants d'origine végétale</t>
  </si>
  <si>
    <t>Mousse de résine phénolique</t>
  </si>
  <si>
    <t>Verre cellulaire</t>
  </si>
  <si>
    <t>Neuschnee, weich (30-70 mm)</t>
  </si>
  <si>
    <t>Schnee leicht verharscht (70-100 mm)</t>
  </si>
  <si>
    <t>Acrylkunststoffe</t>
  </si>
  <si>
    <t xml:space="preserve">Polycarbonate </t>
  </si>
  <si>
    <t xml:space="preserve">Polyacetatkunststoffe </t>
  </si>
  <si>
    <t xml:space="preserve">Polyethylen; niedrige Rohdichte </t>
  </si>
  <si>
    <t>Epoxydharz</t>
  </si>
  <si>
    <t>Ethylen-Propylendien, Monomer (EPDM)</t>
  </si>
  <si>
    <t xml:space="preserve">Silicon ohne Füllstoff </t>
  </si>
  <si>
    <t xml:space="preserve">Silicon mit Füllstoffen </t>
  </si>
  <si>
    <t xml:space="preserve">Siliconschaum </t>
  </si>
  <si>
    <t>Gipskartonplatte (Gipsplatte)</t>
  </si>
  <si>
    <t>Éléments en béton cellulaire</t>
  </si>
  <si>
    <t>Maçonnerie, sans enduit ou crépi</t>
  </si>
  <si>
    <t xml:space="preserve">Kalkstein, mittelhart </t>
  </si>
  <si>
    <t>Calcaire, tendre</t>
  </si>
  <si>
    <t>Calcaire, très tendre</t>
  </si>
  <si>
    <t>Calcaire, demi-dur</t>
  </si>
  <si>
    <t>Calcaire, dur</t>
  </si>
  <si>
    <t>Calcaire, très dur</t>
  </si>
  <si>
    <t>2400-2700</t>
  </si>
  <si>
    <t>Der Wärmedurchlasswiderstand von Mehrschicht-Holzwolledämmplatten ist als Summe der einzelnen Wärmedurchlasswiderstände zu berechnen.</t>
  </si>
  <si>
    <t>Stoffgruppe Nr.
Groupe de matériaux no</t>
  </si>
  <si>
    <t>Stoffgruppe Nr. 
Groupe de matériaux no</t>
  </si>
  <si>
    <t>Silicone, pure</t>
  </si>
  <si>
    <t>Polychlorure de vinyle (PVC) souple, avec 40% de plastifiant</t>
  </si>
  <si>
    <t>Mousse élastomère, souple</t>
  </si>
  <si>
    <t>Sols, argile ou glaise</t>
  </si>
  <si>
    <t>Roche cristalline, naturelle</t>
  </si>
  <si>
    <t>Roche sédimentaire, naturelle</t>
  </si>
  <si>
    <t>Roche sédimentaire, naturelle, légère</t>
  </si>
  <si>
    <t>Pierre naturelle, poreuse, par ex. lave</t>
  </si>
  <si>
    <t>Tuiles (couverture), argile</t>
  </si>
  <si>
    <t>brique de terre cuite légère 780-850 kg/m3, déclarée</t>
  </si>
  <si>
    <t>brique de terre cuite légère 80-750 kg/m3, déclarée</t>
  </si>
  <si>
    <t>brique de terre cuite légère 620-680 kg/m3, déclarée</t>
  </si>
  <si>
    <t>brique de terre cuite légère, panneresses à joints intérieurs alternés (Optitherm)</t>
  </si>
  <si>
    <t>brique de terre cuite légère, panneresses à joints intérieurs alternés (Optitop)</t>
  </si>
  <si>
    <t>brique de terre cuite isolante</t>
  </si>
  <si>
    <t>brique de terre cuite pour parement</t>
  </si>
  <si>
    <t>brique clinker</t>
  </si>
  <si>
    <t>brique de terre cuite pleine</t>
  </si>
  <si>
    <t>brique de terre cuite modulaire</t>
  </si>
  <si>
    <t>brique de terre cuite modulaire, panneresses à joints intérieurs alternés, déclarée</t>
  </si>
  <si>
    <t>remplissage perlite hydrophobe</t>
  </si>
  <si>
    <t>Panneau de sol Flumroc</t>
  </si>
  <si>
    <t>Panneau isolant Flumroc 1</t>
  </si>
  <si>
    <t>Panneau isolant Flumroc 3</t>
  </si>
  <si>
    <t>Panneau isolant Flumroc 341</t>
  </si>
  <si>
    <t>Panneau isolant Flumroc ECCO</t>
  </si>
  <si>
    <t>Panneau isolant Flumroc MEGA</t>
  </si>
  <si>
    <t>Flumroc-Dämmplatte PARA</t>
  </si>
  <si>
    <t>Panneau isolant Flumroc PARA</t>
  </si>
  <si>
    <t>Panneau isolant Flumroc PRIMA</t>
  </si>
  <si>
    <t>Panneau isolant Flumroc SOLO</t>
  </si>
  <si>
    <t>30-74</t>
  </si>
  <si>
    <t>19-22</t>
  </si>
  <si>
    <t>14-17</t>
  </si>
  <si>
    <t>steinopor EPS - 100 kPa</t>
  </si>
  <si>
    <t>20-500</t>
  </si>
  <si>
    <t>steinopor EPS - 120 kPa</t>
  </si>
  <si>
    <t>Montanatherm panneau sandwich</t>
  </si>
  <si>
    <t>isolant contre le bruit de chocs</t>
  </si>
  <si>
    <t>20-260</t>
  </si>
  <si>
    <t>28-45</t>
  </si>
  <si>
    <t>FOAMGLAS F</t>
  </si>
  <si>
    <t>FOAMGLAS S3</t>
  </si>
  <si>
    <t>15-20</t>
  </si>
  <si>
    <t>20-300</t>
  </si>
  <si>
    <t>produit fabriqué en blocs</t>
  </si>
  <si>
    <t>Porotherm T7</t>
  </si>
  <si>
    <t>Porotherm FZ7</t>
  </si>
  <si>
    <t>Austrotherm GmbH</t>
  </si>
  <si>
    <t>&lt; 80</t>
  </si>
  <si>
    <t>121-200</t>
  </si>
  <si>
    <t>Kanten Stufenfalz, Glattkante oder Nut und Feder</t>
  </si>
  <si>
    <t>Jackodur Plus 300</t>
  </si>
  <si>
    <t>33-52</t>
  </si>
  <si>
    <t>GUTEX Thermoinstal</t>
  </si>
  <si>
    <t>GUTEX Thermofloor</t>
  </si>
  <si>
    <t>GUTEX Multitherm</t>
  </si>
  <si>
    <t>40-120</t>
  </si>
  <si>
    <t>SAGLAN (031) SB 55 / SB 55 K / SA 55 Vs</t>
  </si>
  <si>
    <t>SAGLAN (032) SR 30 / SI 30 / SK 32 / SKN 32</t>
  </si>
  <si>
    <t>SAGLAN (032) SB 40 / SR 40 / SA 40 A / SK 40 Vs</t>
  </si>
  <si>
    <t>SAGLAN (035) DF70</t>
  </si>
  <si>
    <t>druckfeste Dämmplatte</t>
  </si>
  <si>
    <t>Glaswolle lose</t>
  </si>
  <si>
    <t>Metac UF-032</t>
  </si>
  <si>
    <r>
      <t xml:space="preserve">Les parements sont réputés étanches à la diffusion de gaz lorsqu’ils sont constitués, par exemple, de matériaux métalliques d’une épaisseur minimale de 50 </t>
    </r>
    <r>
      <rPr>
        <i/>
        <sz val="10"/>
        <color indexed="8"/>
        <rFont val="Symbol"/>
        <family val="1"/>
        <charset val="2"/>
      </rPr>
      <t>m</t>
    </r>
    <r>
      <rPr>
        <sz val="10"/>
        <color indexed="8"/>
        <rFont val="Arial"/>
        <family val="2"/>
      </rPr>
      <t>m.</t>
    </r>
  </si>
  <si>
    <t>Putzträgerplatte</t>
  </si>
  <si>
    <t>40-300</t>
  </si>
  <si>
    <t>swissporLAMBDA White 030</t>
  </si>
  <si>
    <t>Kern grau, beidseitig weiss kaschiert</t>
  </si>
  <si>
    <t>swissporLAMBDA White 031</t>
  </si>
  <si>
    <t>50-160</t>
  </si>
  <si>
    <t>GUTEX Thermoroom</t>
  </si>
  <si>
    <t>20-100</t>
  </si>
  <si>
    <t>swissporVIP</t>
  </si>
  <si>
    <t>* gilt für Plattenformat ab 300 mm x 400 mm</t>
  </si>
  <si>
    <t>* valable pour panneaux à partir de 300 mm x 400 mm</t>
  </si>
  <si>
    <t>14-20</t>
  </si>
  <si>
    <t>27-30</t>
  </si>
  <si>
    <t>diffusionsoffene Kaschierung</t>
  </si>
  <si>
    <t>diffusionsdichte Kaschierung</t>
  </si>
  <si>
    <t>Holzfasern lose</t>
  </si>
  <si>
    <t>GUTEX Thermofibre</t>
  </si>
  <si>
    <t>Fibres de bois en vrac</t>
  </si>
  <si>
    <t>60-300</t>
  </si>
  <si>
    <t>swissporLAMBDA Cassette</t>
  </si>
  <si>
    <t>15-60</t>
  </si>
  <si>
    <t>Sager AG</t>
  </si>
  <si>
    <t>Saint-Gobain Isover AG</t>
  </si>
  <si>
    <t>40-260</t>
  </si>
  <si>
    <t>60-260</t>
  </si>
  <si>
    <t>60-220</t>
  </si>
  <si>
    <t>60-160</t>
  </si>
  <si>
    <t>30-300</t>
  </si>
  <si>
    <t>30-260</t>
  </si>
  <si>
    <t>30-240</t>
  </si>
  <si>
    <t>20-50</t>
  </si>
  <si>
    <t>22-43</t>
  </si>
  <si>
    <t>120-200</t>
  </si>
  <si>
    <t>40-160</t>
  </si>
  <si>
    <t>80-240</t>
  </si>
  <si>
    <t>Trittschalldämmplatte</t>
  </si>
  <si>
    <t>Flumroc-Bodenplatte</t>
  </si>
  <si>
    <t>Flumroc-Dämmplatte 1</t>
  </si>
  <si>
    <t>Flumroc-Dämmplatte 3</t>
  </si>
  <si>
    <t>Flumroc-Dämmplatte 341</t>
  </si>
  <si>
    <t>Holzwolle-Dämmplatten 
(-Leichtbauplatten)</t>
  </si>
  <si>
    <t>Flumroc-Dämmplatte ECCO</t>
  </si>
  <si>
    <t>Flumroc-Dämmplatte MEGA</t>
  </si>
  <si>
    <t>Flumroc-Dämmplatte PRIMA</t>
  </si>
  <si>
    <t>Flumroc-Dämmplatte SOLO</t>
  </si>
  <si>
    <t>Beton mit Leichtzuschlägen</t>
  </si>
  <si>
    <t>10-30</t>
  </si>
  <si>
    <t>80-120</t>
  </si>
  <si>
    <t>Béton avec granulats légers</t>
  </si>
  <si>
    <t>Flux de chaleur horizontal, épaisseur 5 mm</t>
  </si>
  <si>
    <t>Flux de chaleur horizontal, épaisseur 7 mm</t>
  </si>
  <si>
    <t>Flux de chaleur horizontal, épaisseur 10 mm</t>
  </si>
  <si>
    <t>Flux de chaleur horizontal, épaisseur 15 mm</t>
  </si>
  <si>
    <t>Flux de chaleur horizontal, épaisseur 25 mm</t>
  </si>
  <si>
    <t>Flux de chaleur horizontal, épaisseur 50 mm</t>
  </si>
  <si>
    <t>Flux de chaleur horizontal, épaisseur 100 mm</t>
  </si>
  <si>
    <t>Flux de chaleur horizontal, épaisseur 300 mm</t>
  </si>
  <si>
    <t>Flux de chaleur ascendant, épaisseur 5 mm</t>
  </si>
  <si>
    <t>Flux de chaleur ascendant, épaisseur 7 mm</t>
  </si>
  <si>
    <t>Flux de chaleur ascendant, épaisseur 10 mm</t>
  </si>
  <si>
    <t>Flux de chaleur ascendant, épaisseur 15 mm</t>
  </si>
  <si>
    <t>Flux de chaleur ascendant, épaisseur 25 mm</t>
  </si>
  <si>
    <t>Flux de chaleur ascendant, épaisseur 50 mm</t>
  </si>
  <si>
    <t>Silicagel (Trockenmittel)</t>
  </si>
  <si>
    <t>Modulbackstein</t>
  </si>
  <si>
    <t>Kaminstein</t>
  </si>
  <si>
    <t>Kalksandstein 1600 kg/m3</t>
  </si>
  <si>
    <t>Kalksandstein 1800 kg/m3</t>
  </si>
  <si>
    <t>Kalksandstein 2000 kg/m3</t>
  </si>
  <si>
    <t>Zementstein</t>
  </si>
  <si>
    <t>Zementblockstein</t>
  </si>
  <si>
    <t>Porenbetonstein 300 kg/m3</t>
  </si>
  <si>
    <t>17-21</t>
  </si>
  <si>
    <t>27-31</t>
  </si>
  <si>
    <t>500</t>
  </si>
  <si>
    <t>andere / autres</t>
  </si>
  <si>
    <t>masse volumique des produits en bois et à base de bois: masse volumique en équilibre, à 20°C et à 65% d'humidité rel.</t>
  </si>
  <si>
    <t>selon déclaration du fabricant</t>
  </si>
  <si>
    <t>Lames d'air</t>
  </si>
  <si>
    <t>Verband Leichtbackstein (Optitop)</t>
  </si>
  <si>
    <t xml:space="preserve">Isolierbackstein; deklariert </t>
  </si>
  <si>
    <t>14-16</t>
  </si>
  <si>
    <t>für Hartfaserplatten (solid wood panels, SWP) und Bauholz mit Furnierschichten (laminated veneer lumber, LVL): Werte für Sperrholz anwenden</t>
  </si>
  <si>
    <t>pour panneaux dur de fibres (solid wood panels, SWP) et lamibois (laminated veneer lumber, LVL): utiliser les valeurs pour contreplaqué</t>
  </si>
  <si>
    <t>MDF: panneaux obtenus par procédé à sec</t>
  </si>
  <si>
    <t>Les parements sont réputés étanches à la diffusion de gaz lorsqu’ils sont constitués, par exemple, de matériaux métalliques d’une épaisseur minimale de 50 µm.</t>
  </si>
  <si>
    <t>La résistance thermique des panneaux isolants multicouches en laine de bois se calcule en additionnant les résistances thermiques des différentes couches.</t>
  </si>
  <si>
    <t>masse volumique comme masse volumique apparente sèche</t>
  </si>
  <si>
    <t>La conductivité thermique inclut l'influence des couvertures en papier.</t>
  </si>
  <si>
    <t>100-120</t>
  </si>
  <si>
    <t>&gt; 120</t>
  </si>
  <si>
    <t>20-60</t>
  </si>
  <si>
    <t>Jackodur KF 300</t>
  </si>
  <si>
    <t>33-35</t>
  </si>
  <si>
    <t>Jackodur KF 500</t>
  </si>
  <si>
    <t>40-60</t>
  </si>
  <si>
    <t>30-40</t>
  </si>
  <si>
    <t>50-60</t>
  </si>
  <si>
    <t>60-80</t>
  </si>
  <si>
    <t>20-30</t>
  </si>
  <si>
    <t>70-120</t>
  </si>
  <si>
    <t>Bauder PIR diffusionsdicht</t>
  </si>
  <si>
    <t>Bauder PIR étanche à la diffusion</t>
  </si>
  <si>
    <t>étanche à la diffusion</t>
  </si>
  <si>
    <t>Bauder PIR diffusionsoffen</t>
  </si>
  <si>
    <t>Bauder PIR perméable à la diffusion</t>
  </si>
  <si>
    <t>perméable à la diffusion</t>
  </si>
  <si>
    <t>Backstein</t>
  </si>
  <si>
    <r>
      <t>l</t>
    </r>
    <r>
      <rPr>
        <i/>
        <sz val="10"/>
        <rFont val="Arial"/>
        <family val="2"/>
      </rPr>
      <t>design</t>
    </r>
  </si>
  <si>
    <r>
      <t>l</t>
    </r>
    <r>
      <rPr>
        <i/>
        <sz val="10"/>
        <rFont val="Arial"/>
        <family val="2"/>
      </rPr>
      <t>10,dry</t>
    </r>
  </si>
  <si>
    <t>DM</t>
  </si>
  <si>
    <t xml:space="preserve">üblicher Mörtel / </t>
  </si>
  <si>
    <t>Leichtbackstein</t>
  </si>
  <si>
    <t>Brique de terre cuite</t>
  </si>
  <si>
    <t>Brique de terre cuite légère</t>
  </si>
  <si>
    <t>LM21</t>
  </si>
  <si>
    <t>Porenbetonstein</t>
  </si>
  <si>
    <t>Aggloméré de béton cellulaire</t>
  </si>
  <si>
    <t>Länge / Longueur</t>
  </si>
  <si>
    <t>Höhe / Hauteur</t>
  </si>
  <si>
    <t>h</t>
  </si>
  <si>
    <t>DM Dünnbett LM Leicht 
NM Normal</t>
  </si>
  <si>
    <t>Firmen Nr.</t>
  </si>
  <si>
    <t xml:space="preserve">Wärme-leitfähigkeit / Conductivité thermique </t>
  </si>
  <si>
    <t>Trocken-zustand / 
État sec</t>
  </si>
  <si>
    <t>Bemessungs-wert / 
Valeur utile</t>
  </si>
  <si>
    <t>Rechenwert / Valeur de calcul</t>
  </si>
  <si>
    <t>www.bachl.de</t>
  </si>
  <si>
    <t>20-180</t>
  </si>
  <si>
    <t>étanche à la diffusion (avec revêtement alu)</t>
  </si>
  <si>
    <t>perméable à la diffusion (avec revêtement en non-tissé)</t>
  </si>
  <si>
    <t>isolation thermique exécutée in situ (flocons de cellulose)</t>
  </si>
  <si>
    <t>isolation thermique exécutée in situ</t>
  </si>
  <si>
    <t>Kooltherm</t>
  </si>
  <si>
    <t>45-120</t>
  </si>
  <si>
    <t>40-180</t>
  </si>
  <si>
    <t>0.007 *</t>
  </si>
  <si>
    <t>Rohdichte / Masse volumique</t>
  </si>
  <si>
    <t>Wärme-leitfähigkeit / Conductivité thermique</t>
  </si>
  <si>
    <t>spez. Wärme-speicher-fähigkeit / Capacité thermique massique</t>
  </si>
  <si>
    <t>trocken / sec</t>
  </si>
  <si>
    <t>feucht / humide</t>
  </si>
  <si>
    <t>Groupe de matériaux, application</t>
  </si>
  <si>
    <t>Stoffgruppe, Anwendung</t>
  </si>
  <si>
    <t>Beton armiert mit 1% Stahl</t>
  </si>
  <si>
    <t>Beton armiert mit 2% Stahl</t>
  </si>
  <si>
    <t>Eis bei 0°C</t>
  </si>
  <si>
    <t>Schnee verharscht (&lt; 200 mm)</t>
  </si>
  <si>
    <t>Wasser bei 10°C</t>
  </si>
  <si>
    <t>Wasser bei 40°C</t>
  </si>
  <si>
    <t>Wasser bei 80°C</t>
  </si>
  <si>
    <t>Eis bei -10°C</t>
  </si>
  <si>
    <t>Nutzholz 500 kg/m3</t>
  </si>
  <si>
    <t>Nutzholz 700 kg/m3</t>
  </si>
  <si>
    <t>Wärmestrom horizontal, Dicke 5 mm</t>
  </si>
  <si>
    <t>Wärmestrom horizontal, Dicke 7 mm</t>
  </si>
  <si>
    <t>Wärmestrom horizontal, Dicke 10 mm</t>
  </si>
  <si>
    <t>Wärmestrom horizontal, Dicke 15 mm</t>
  </si>
  <si>
    <t>Wärmestrom horizontal, Dicke 25 mm</t>
  </si>
  <si>
    <t>Wärmestrom horizontal, Dicke 50 mm</t>
  </si>
  <si>
    <t>Wärmestrom horizontal, Dicke 100 mm</t>
  </si>
  <si>
    <t>Wärmestrom horizontal, Dicke 300 mm</t>
  </si>
  <si>
    <t>kg/m3</t>
  </si>
  <si>
    <t>gültig bis / valable jusqu'au</t>
  </si>
  <si>
    <t>Lieferant, Hersteller / Fournisseur</t>
  </si>
  <si>
    <t>Lieferdicke / Épaisseur</t>
  </si>
  <si>
    <t>www.gonon.ch</t>
  </si>
  <si>
    <t>www.flumroc.ch</t>
  </si>
  <si>
    <t>www.isover.ch</t>
  </si>
  <si>
    <t>www.puren.com</t>
  </si>
  <si>
    <t>www.isofloc.ch</t>
  </si>
  <si>
    <t>www.sager.ch</t>
  </si>
  <si>
    <t>www.zzwancor.ch</t>
  </si>
  <si>
    <t>www.foamglas.ch</t>
  </si>
  <si>
    <t>www.swisspor.ch</t>
  </si>
  <si>
    <t>www.austrotherm.com</t>
  </si>
  <si>
    <t>www.joma.de</t>
  </si>
  <si>
    <t>www.steico.com</t>
  </si>
  <si>
    <t>www.misapor.ch</t>
  </si>
  <si>
    <t>www.flatz.com</t>
  </si>
  <si>
    <t>18-60</t>
  </si>
  <si>
    <t>variabel</t>
  </si>
  <si>
    <t>60-400</t>
  </si>
  <si>
    <t>50-400</t>
  </si>
  <si>
    <t>Flumroc-Dämmplatte FHW 80</t>
  </si>
  <si>
    <t>Panneau isolant Flumroc FHW 80</t>
  </si>
  <si>
    <t>100-400</t>
  </si>
  <si>
    <t>40-400</t>
  </si>
  <si>
    <t>28-40</t>
  </si>
  <si>
    <t xml:space="preserve">SN EN ISO 10456:2007, Tab. 3 </t>
  </si>
  <si>
    <t>SN EN ISO 10456:2007, Tab. 4</t>
  </si>
  <si>
    <t>Gipsputz 1000 kg/m3</t>
  </si>
  <si>
    <t>Erdreich, Ton oder Schlick oder Schlamm</t>
  </si>
  <si>
    <t>Erdreich, Sand und Kies</t>
  </si>
  <si>
    <t>81-120</t>
  </si>
  <si>
    <t>20-120</t>
  </si>
  <si>
    <t>Kanten besäumt oder Stufenfalz; Beschichtung diffusionsdichte Alufolie</t>
  </si>
  <si>
    <t>28-32</t>
  </si>
  <si>
    <t>Steinwolle lose</t>
  </si>
  <si>
    <t>Laine de roche en vrac</t>
  </si>
  <si>
    <t>18-20</t>
  </si>
  <si>
    <t>Keller AG Ziegeleien</t>
  </si>
  <si>
    <t>Schleitheim</t>
  </si>
  <si>
    <t>Flums</t>
  </si>
  <si>
    <t>Lucens</t>
  </si>
  <si>
    <t>Überlingen</t>
  </si>
  <si>
    <t>DEUTSCHLAND</t>
  </si>
  <si>
    <t>Bütschwil</t>
  </si>
  <si>
    <t>Dürrenäsch</t>
  </si>
  <si>
    <t>Regensdorf</t>
  </si>
  <si>
    <t>Rotkreuz</t>
  </si>
  <si>
    <t>Arendsee</t>
  </si>
  <si>
    <t>Steinhausen</t>
  </si>
  <si>
    <t>Anzegem</t>
  </si>
  <si>
    <t>BELGIEN</t>
  </si>
  <si>
    <t>Küssnacht</t>
  </si>
  <si>
    <t>Ludwigshafen</t>
  </si>
  <si>
    <t>Waldegg / Wopfing</t>
  </si>
  <si>
    <t>ÖSTERREICH</t>
  </si>
  <si>
    <t>Lauterach</t>
  </si>
  <si>
    <t>Modena</t>
  </si>
  <si>
    <t>ITALIEN</t>
  </si>
  <si>
    <t>Holzgünz</t>
  </si>
  <si>
    <t>NIEDERLANDE</t>
  </si>
  <si>
    <t>Feldkirchen</t>
  </si>
  <si>
    <t>FRANCE</t>
  </si>
  <si>
    <t>Waldshut-Tiengen</t>
  </si>
  <si>
    <t>Zürich</t>
  </si>
  <si>
    <t>Hartberg</t>
  </si>
  <si>
    <t>www.ediltec.com</t>
  </si>
  <si>
    <t>Villmergen</t>
  </si>
  <si>
    <t>Erpfendorf</t>
  </si>
  <si>
    <t>Hamburg</t>
  </si>
  <si>
    <r>
      <t>l</t>
    </r>
    <r>
      <rPr>
        <sz val="10"/>
        <rFont val="Arial"/>
        <family val="2"/>
      </rPr>
      <t xml:space="preserve"> aus EN ISO 6946:2007 berechnet</t>
    </r>
  </si>
  <si>
    <r>
      <t>l</t>
    </r>
    <r>
      <rPr>
        <sz val="10"/>
        <rFont val="Arial"/>
        <family val="2"/>
      </rPr>
      <t xml:space="preserve"> calculé de EN ISO 6946:2007</t>
    </r>
  </si>
  <si>
    <t>steife Platten</t>
  </si>
  <si>
    <t>panneaux rigides</t>
  </si>
  <si>
    <t>ISOVER PB A 031</t>
  </si>
  <si>
    <t>steife Platten, Schallabsorption</t>
  </si>
  <si>
    <t>panneaux rigides, absorption phonique</t>
  </si>
  <si>
    <t>rouleaux</t>
  </si>
  <si>
    <t>halbsteife Platten</t>
  </si>
  <si>
    <t>panneaux semi-rigides</t>
  </si>
  <si>
    <t>45-80</t>
  </si>
  <si>
    <t>halbsteife Platten, Schalldämmung</t>
  </si>
  <si>
    <t>panneaux semi-rigides, isolation phonique</t>
  </si>
  <si>
    <t>ISOVER PS C</t>
  </si>
  <si>
    <t>19-21</t>
  </si>
  <si>
    <t>für verputzte Aussenwanddämmsysteme</t>
  </si>
  <si>
    <t>Platten auf Rollen, elastifiziert</t>
  </si>
  <si>
    <t>matériau élastifié, en panneaux sur rouleaux</t>
  </si>
  <si>
    <t>diffusionsdicht (Alu-kaschiert)</t>
  </si>
  <si>
    <r>
      <t xml:space="preserve">Wasserdampf-Diffusions-widerstandszahl gemäss Normen / Facteur de résistance à la vapeur d'eau selon normes  //
</t>
    </r>
    <r>
      <rPr>
        <b/>
        <sz val="10"/>
        <rFont val="Arial"/>
        <family val="2"/>
      </rPr>
      <t>Einzelwerte können abweichen / Valeurs individuelles peuvent varier</t>
    </r>
  </si>
  <si>
    <t>Integra ZKF 1-035</t>
  </si>
  <si>
    <t>swissporBATISOL Sparrendämmplatte</t>
  </si>
  <si>
    <t>swissporBATISOL panneau isolant sur chevrons</t>
  </si>
  <si>
    <t>swissporPIR Top023</t>
  </si>
  <si>
    <t>diffusionsoffen</t>
  </si>
  <si>
    <t>Holzwerk Gebr. Schneider GmbH</t>
  </si>
  <si>
    <t>flexibler Dämmstoff</t>
  </si>
  <si>
    <t>Eberhardzell</t>
  </si>
  <si>
    <t>www.schneider-holz.com</t>
  </si>
  <si>
    <t>halbsteife Platten, Glasvliesbeschichtung</t>
  </si>
  <si>
    <t>panneaux semi-rigides, revêtu d'un voile de verre</t>
  </si>
  <si>
    <t>ISOVER PBS 80</t>
  </si>
  <si>
    <t>Kanten besäumt oder Stufenfalz; Beschichtung diffusionsoffenes Mineralvlies</t>
  </si>
  <si>
    <t>Panneaux en fibres de cellulose</t>
  </si>
  <si>
    <t>Zelluloseplatten</t>
  </si>
  <si>
    <t>sans revêtement</t>
  </si>
  <si>
    <t>panneau à crépir</t>
  </si>
  <si>
    <t>revêtu de voile de verre</t>
  </si>
  <si>
    <t>panneau bruit d'impact</t>
  </si>
  <si>
    <t>panneau résistant à la pression</t>
  </si>
  <si>
    <t>ISOVER ISOLENE P 032</t>
  </si>
  <si>
    <t>feutre universel</t>
  </si>
  <si>
    <t>fibres de laine de verre en vrac</t>
  </si>
  <si>
    <t>noyau gris, couche blanche sur les deux faces</t>
  </si>
  <si>
    <t>chants à battues, plats ou avec rainure et languette</t>
  </si>
  <si>
    <t>chants droits ou feuillurés; revêtement alu, étanche à la diffusion</t>
  </si>
  <si>
    <t>chants droits ou feuillurés; revêtement en voile minéral, perméable à la diffusion</t>
  </si>
  <si>
    <t>matériau isolant flexible</t>
  </si>
  <si>
    <t>avec rainure et languette</t>
  </si>
  <si>
    <t>chants plats; pour toits, parois, plafonds</t>
  </si>
  <si>
    <t>fibres de bois</t>
  </si>
  <si>
    <t>In-situ-Wärmedämmung (Zelluloseflocken)</t>
  </si>
  <si>
    <t>Tektalan A2-SD (Deckschichten)</t>
  </si>
  <si>
    <t>Tektalan A2-SD (couches)</t>
  </si>
  <si>
    <t>2x5</t>
  </si>
  <si>
    <t>Tektalan A2-E21 (Deckschichten)</t>
  </si>
  <si>
    <t>Tektalan A2-E21 (couches)</t>
  </si>
  <si>
    <r>
      <t>EN ISO 10456 Tab. 4</t>
    </r>
    <r>
      <rPr>
        <sz val="10"/>
        <color indexed="9"/>
        <rFont val="Arial"/>
        <family val="2"/>
      </rPr>
      <t>..</t>
    </r>
  </si>
  <si>
    <r>
      <t>EN ISO 10456 Tab. 3</t>
    </r>
    <r>
      <rPr>
        <sz val="10"/>
        <color indexed="9"/>
        <rFont val="Arial"/>
        <family val="2"/>
      </rPr>
      <t>..</t>
    </r>
  </si>
  <si>
    <t>Zellulose lose</t>
  </si>
  <si>
    <t>Cellulose en vrac</t>
  </si>
  <si>
    <t>mm</t>
  </si>
  <si>
    <t>d</t>
  </si>
  <si>
    <t>Cp</t>
  </si>
  <si>
    <t>W/mK</t>
  </si>
  <si>
    <t>J/kgK</t>
  </si>
  <si>
    <t>Wh/kgK</t>
  </si>
  <si>
    <t>Bemerkungen</t>
  </si>
  <si>
    <t>Asphalt</t>
  </si>
  <si>
    <t>Bitumen</t>
  </si>
  <si>
    <t>Beton</t>
  </si>
  <si>
    <t>Fussbodenbeläge</t>
  </si>
  <si>
    <t>Gase</t>
  </si>
  <si>
    <t>Glas</t>
  </si>
  <si>
    <t>Wasser</t>
  </si>
  <si>
    <t>Metalle</t>
  </si>
  <si>
    <t>Massive Kunststoffe</t>
  </si>
  <si>
    <t>Dichtungsstoffe, Dichtungen und wärmetechnische Trennungen</t>
  </si>
  <si>
    <t>Gips</t>
  </si>
  <si>
    <t>Putze und Mörtel</t>
  </si>
  <si>
    <t>Gestein</t>
  </si>
  <si>
    <t>Dachziegelsteine</t>
  </si>
  <si>
    <t>Platten</t>
  </si>
  <si>
    <t>Nutzholz</t>
  </si>
  <si>
    <t>Holzwerkstoffe</t>
  </si>
  <si>
    <t>X</t>
  </si>
  <si>
    <t>Glaswolle</t>
  </si>
  <si>
    <t>Schaumglas</t>
  </si>
  <si>
    <t>Perlit, Vermiculit</t>
  </si>
  <si>
    <t>Polystyrol expandiert (EPS)</t>
  </si>
  <si>
    <t>Phenolharzschaum</t>
  </si>
  <si>
    <t>Kork</t>
  </si>
  <si>
    <t>Dämmstoffe tierischen Ursprungs</t>
  </si>
  <si>
    <t>Verbundplatten</t>
  </si>
  <si>
    <t>Mauerwerk unverputzt</t>
  </si>
  <si>
    <t>Dämmstoffe pflanzlichen Ursprungs</t>
  </si>
  <si>
    <t>Rohdichte als Trockenrohdichte</t>
  </si>
  <si>
    <t>Rechenwert</t>
  </si>
  <si>
    <t>Bereich (informativ)</t>
  </si>
  <si>
    <t>Polyurethan (PUR) und Polyisocyanurat (PIR)</t>
  </si>
  <si>
    <t>Gummi</t>
  </si>
  <si>
    <t>Luft</t>
  </si>
  <si>
    <t>Kohlendioxid</t>
  </si>
  <si>
    <t>Argon</t>
  </si>
  <si>
    <t>Krypton</t>
  </si>
  <si>
    <t>Xenon</t>
  </si>
  <si>
    <t>Natronglas (inkl. Floatglas)</t>
  </si>
  <si>
    <t>Quarzglas</t>
  </si>
  <si>
    <t>Glasmosaik</t>
  </si>
  <si>
    <t>Schnee frisch gefallen (&lt; 30 mm)</t>
  </si>
  <si>
    <t>Schwefelhexafluorid</t>
  </si>
  <si>
    <t>r</t>
  </si>
  <si>
    <t>l</t>
  </si>
  <si>
    <t>m</t>
  </si>
  <si>
    <t>Erdreich</t>
  </si>
  <si>
    <t>Bitumen als Stoff</t>
  </si>
  <si>
    <t>Bitumen als Membran / Bahn</t>
  </si>
  <si>
    <t>Fussbodenbelag Gummi</t>
  </si>
  <si>
    <t>Fussbodenbelag Kunststoff</t>
  </si>
  <si>
    <t>Fussbodenbelag Unterlagen, poröser Gummi oder Kunststoff</t>
  </si>
  <si>
    <t>Fussbodenbelag Filzunterlage</t>
  </si>
  <si>
    <t>Fussbodenbelag Wollunterlage</t>
  </si>
  <si>
    <t>Fussbodenbelag Korkunterlage</t>
  </si>
  <si>
    <t>Fussbodenbelag Korkfliesen</t>
  </si>
  <si>
    <t>Fussbodenbelag Teppich/Teppichböden</t>
  </si>
  <si>
    <t>Fussbodenbelag Linoleum</t>
  </si>
  <si>
    <t>Gips 600 kg/m3</t>
  </si>
  <si>
    <t>Gips 900 kg/m3</t>
  </si>
  <si>
    <t>Gips 1200 kg/m3</t>
  </si>
  <si>
    <t>Gips 1500 kg/m3</t>
  </si>
  <si>
    <t>Dachziegel Ton</t>
  </si>
  <si>
    <t xml:space="preserve">Dachziegel Beton </t>
  </si>
  <si>
    <t xml:space="preserve">OSB-Platte </t>
  </si>
  <si>
    <t xml:space="preserve">Platte Keramik/Porzellan </t>
  </si>
  <si>
    <t xml:space="preserve">Platte Kunststoff </t>
  </si>
  <si>
    <t>Leichtbackstein 780-850 kg/m3, deklariert</t>
  </si>
  <si>
    <t>Leichtbackstein 680-750 kg/m3, deklariert</t>
  </si>
  <si>
    <t>Leichtbackstein 620-680 kg/m3; deklariert</t>
  </si>
  <si>
    <t>20-240</t>
  </si>
  <si>
    <t>swissporEPS 15</t>
  </si>
  <si>
    <t>swissporEPS 20</t>
  </si>
  <si>
    <t>swissporEPS 30</t>
  </si>
  <si>
    <t>swissporLAMBDA Roof</t>
  </si>
  <si>
    <t>swissporLAMBDA Vento Premium</t>
  </si>
  <si>
    <t>swissporLAMBDA Vento</t>
  </si>
  <si>
    <t>formgeschäumt, Stufenfalz, mit Filtervlies</t>
  </si>
  <si>
    <t>GUTEX Multiplex-top</t>
  </si>
  <si>
    <t>GUTEX Holzfaserplattenwerk</t>
  </si>
  <si>
    <t>GUTEX Ultratherm</t>
  </si>
  <si>
    <t>GUTEX Thermosafe-homogen</t>
  </si>
  <si>
    <t>GUTEX Thermoflat</t>
  </si>
  <si>
    <t>GUTEX Thermosafe-nf</t>
  </si>
  <si>
    <t>GUTEX Thermosafe-wd</t>
  </si>
  <si>
    <t>GUTEX Thermowall</t>
  </si>
  <si>
    <t>GUTEX Thermowall-gf</t>
  </si>
  <si>
    <t>28-65</t>
  </si>
  <si>
    <t>Verputzte Aussenwärmedämm-Systeme</t>
  </si>
  <si>
    <t>Porenbeton</t>
  </si>
  <si>
    <t>Xella Porenbeton Schweiz AG</t>
  </si>
  <si>
    <t>Béton cellulaire</t>
  </si>
  <si>
    <t>&lt;tous&gt;</t>
  </si>
  <si>
    <t>Bitume</t>
  </si>
  <si>
    <t>Revêtements de sol</t>
  </si>
  <si>
    <t>Gaz</t>
  </si>
  <si>
    <t>Verre</t>
  </si>
  <si>
    <t>Eau</t>
  </si>
  <si>
    <t>Supafil Timber Frame</t>
  </si>
  <si>
    <t>lose Glaswollefasern</t>
  </si>
  <si>
    <t>Laine de verre en vrac</t>
  </si>
  <si>
    <t>Polyuréthane (PUR) / Polyisocyanurate (PIR)</t>
  </si>
  <si>
    <t>Beton, Rohdichte 1800 kg/m3</t>
  </si>
  <si>
    <t>Beton, Rohdichte 2000 kg/m3</t>
  </si>
  <si>
    <t>Beton, Rohdichte 2200 kg/m3</t>
  </si>
  <si>
    <t>Beton, Rohdichte 2400 kg/m3</t>
  </si>
  <si>
    <t>Métaux</t>
  </si>
  <si>
    <t>Plastiques, pleins</t>
  </si>
  <si>
    <t>Caoutchouc</t>
  </si>
  <si>
    <t>Matériaux pour joints, étanchéité et coupure thermique</t>
  </si>
  <si>
    <t>Plâtre</t>
  </si>
  <si>
    <t>Sols</t>
  </si>
  <si>
    <t>Pierre</t>
  </si>
  <si>
    <t>Tuiles (toitures)</t>
  </si>
  <si>
    <t>Tuiles (autres)</t>
  </si>
  <si>
    <t>Bois</t>
  </si>
  <si>
    <t>Panneaux à base de bois</t>
  </si>
  <si>
    <t>Maçonneries, sans enduit ou crépi</t>
  </si>
  <si>
    <t>Enduits, crépis, mortiers</t>
  </si>
  <si>
    <t>Chape</t>
  </si>
  <si>
    <t>Perlite, vermiculite</t>
  </si>
  <si>
    <t>Couches d'air</t>
  </si>
  <si>
    <t>www.cph.at</t>
  </si>
  <si>
    <t>www.gutex.de</t>
  </si>
  <si>
    <t>www.abriso.com</t>
  </si>
  <si>
    <t>www.jackon-insulation.com</t>
  </si>
  <si>
    <t>Poliuretano (PUR) e polyisocyanurato (PIR)</t>
  </si>
  <si>
    <t>Polyurethan (PUR) / Polyisocyanurat (PIR)</t>
  </si>
  <si>
    <t>Wasserdampf-Diffusions-widerstandszahl / Facteur de résistance à la vapeur d'eau</t>
  </si>
  <si>
    <t>Béton</t>
  </si>
  <si>
    <t>Tuiles (toiture)</t>
  </si>
  <si>
    <t>Verre cellulaire en vrac</t>
  </si>
  <si>
    <t>Schaumglas lose</t>
  </si>
  <si>
    <t>Polyuréthane (PUR) et polyisocyanurate (PIR)</t>
  </si>
  <si>
    <t>Panneaux en laine de bois</t>
  </si>
  <si>
    <t>Cellulose (en vrac)</t>
  </si>
  <si>
    <t>Groupe de matériaux</t>
  </si>
  <si>
    <t>Stoffgruppe</t>
  </si>
  <si>
    <t>Remarques</t>
  </si>
  <si>
    <t>Bez_franz</t>
  </si>
  <si>
    <t>Bez_ital</t>
  </si>
  <si>
    <t>Unterlagsboden, Estrich</t>
  </si>
  <si>
    <t>–</t>
  </si>
  <si>
    <t>w</t>
  </si>
  <si>
    <t>&lt; 15</t>
  </si>
  <si>
    <t>Polystyrol extrudiert (XPS)</t>
  </si>
  <si>
    <t>Leichtmörtel 450 kg/m3</t>
  </si>
  <si>
    <t>Leichtmörtel 600 kg/m3</t>
  </si>
  <si>
    <t>Leichtmörtel 900 kg/m3</t>
  </si>
  <si>
    <t>Leichtmörtel 1600 kg/m3</t>
  </si>
  <si>
    <t>nach spezifischer Herstellerdeklaration</t>
  </si>
  <si>
    <t>Luftschichten</t>
  </si>
  <si>
    <t>Holzfaserplatte, einschliesslich MDF 250 kg/m3</t>
  </si>
  <si>
    <t>Holzfaserplatte, einschliesslich MDF 400 kg/m3</t>
  </si>
  <si>
    <t>Holzfaserplatte, einschliesslich MDF 600 kg/m3</t>
  </si>
  <si>
    <t>Holzfaserplatte, einschliesslich MDF 800 kg/m3</t>
  </si>
  <si>
    <t>Spanplatte 300 kg/m3</t>
  </si>
  <si>
    <t>Spanplatte 600 kg/m3</t>
  </si>
  <si>
    <t>Spanplatte 900 kg/m3</t>
  </si>
  <si>
    <t>Sperrholz 300 kg/m3</t>
  </si>
  <si>
    <t>Sperrholz 500 kg/m3</t>
  </si>
  <si>
    <t>Sperrholz 700 kg/m3</t>
  </si>
  <si>
    <t>Sperrholz 1000 kg/m3</t>
  </si>
  <si>
    <t>Gipsdämmputz</t>
  </si>
  <si>
    <t>Gipsputz 1300 kg/m3</t>
  </si>
  <si>
    <t>Innenputz für normale Berechnungen</t>
  </si>
  <si>
    <t xml:space="preserve">Aussenputz für normale Berechnungen </t>
  </si>
  <si>
    <t xml:space="preserve">Wärmedämmputz aussen </t>
  </si>
  <si>
    <t>Kalkmörtel</t>
  </si>
  <si>
    <t>Kalkzementmörtel</t>
  </si>
  <si>
    <t>Zementmörtel</t>
  </si>
  <si>
    <t>&lt; 200</t>
  </si>
  <si>
    <t>&gt; 400</t>
  </si>
  <si>
    <t xml:space="preserve">Aluminiumlegierungen </t>
  </si>
  <si>
    <t>Bronze</t>
  </si>
  <si>
    <t xml:space="preserve">Messing </t>
  </si>
  <si>
    <t xml:space="preserve">Kupfer </t>
  </si>
  <si>
    <t>Gusseisen</t>
  </si>
  <si>
    <t xml:space="preserve">Blei </t>
  </si>
  <si>
    <t xml:space="preserve">Stahl </t>
  </si>
  <si>
    <t xml:space="preserve">Zink </t>
  </si>
  <si>
    <t xml:space="preserve">Polytetrafluorethylenkunststoffe (PTFE) </t>
  </si>
  <si>
    <t xml:space="preserve">Polyvinylchlorid (PVC) </t>
  </si>
  <si>
    <t xml:space="preserve">Polymethylmethakrylat (PMMA) </t>
  </si>
  <si>
    <t xml:space="preserve">Polyamid (Nylon ) </t>
  </si>
  <si>
    <t xml:space="preserve">Polyamid 6.6 mit 25% Glasfasern </t>
  </si>
  <si>
    <t>Polystyrol</t>
  </si>
  <si>
    <t xml:space="preserve">Polypropylen </t>
  </si>
  <si>
    <t xml:space="preserve">Polypropylen mit 25% Glasfasern </t>
  </si>
  <si>
    <t>∞</t>
  </si>
  <si>
    <t xml:space="preserve">Nichtrostender Stahl, austenitisch oder austenitisch-ferritisch </t>
  </si>
  <si>
    <t>Nichtrostender Stahl, ferritisch oder martensitisch</t>
  </si>
  <si>
    <t>Acier inoxydable, austénitique ou austénitique-ferritique</t>
  </si>
  <si>
    <t>Acier inoxydable, ferritique ou martensitique</t>
  </si>
  <si>
    <t>Nutzholz 450 kg/m3</t>
  </si>
  <si>
    <t>Bois 450 kg/m3</t>
  </si>
  <si>
    <t xml:space="preserve">Polyurethan (PU) </t>
  </si>
  <si>
    <t xml:space="preserve">Phenolharz </t>
  </si>
  <si>
    <t xml:space="preserve">Polyesterharz </t>
  </si>
  <si>
    <t xml:space="preserve">Naturkautschuk </t>
  </si>
  <si>
    <t xml:space="preserve">Neopren (Polychloropren) </t>
  </si>
  <si>
    <t>Butylkautschuk, (Isobuten-Kautschuk), hart/heiss geschmolzen</t>
  </si>
  <si>
    <t xml:space="preserve">Schaumgummi </t>
  </si>
  <si>
    <t>Hartgummi (Ebonit), hart</t>
  </si>
  <si>
    <t xml:space="preserve">Polyisobutylenkautschuk </t>
  </si>
  <si>
    <t xml:space="preserve">Polysulfid </t>
  </si>
  <si>
    <t xml:space="preserve">Butadien </t>
  </si>
  <si>
    <t>swissporROC Putzträgerplatte</t>
  </si>
  <si>
    <t>Holzwolle-Dämmplatten</t>
  </si>
  <si>
    <t>Vacuspeed</t>
  </si>
  <si>
    <t>Holzwolle-Dämmplatten (-Leichtbauplatten)</t>
  </si>
  <si>
    <t>Panneaux (légers) en laine de bois</t>
  </si>
  <si>
    <t>Holzwolle-Dämmplatten (Holzwolle-Leichtbauplatten)</t>
  </si>
  <si>
    <t>Panneaux de laine de bois (Panneaux légers de laine de bois)</t>
  </si>
  <si>
    <t>Pannelli di lana di legno (Pannelli leggeri di lana di legno)</t>
  </si>
  <si>
    <t>Sillatherm WVP 1-035</t>
  </si>
  <si>
    <t>lose Steinwolleflocken bzw. Granulat</t>
  </si>
  <si>
    <t>Platten für verputzte Aussenwärmedämmung</t>
  </si>
  <si>
    <t>panneaux pour isolation extérieure crépie</t>
  </si>
  <si>
    <t>15-300</t>
  </si>
  <si>
    <t>min. 27</t>
  </si>
  <si>
    <t>min. 25</t>
  </si>
  <si>
    <t>für Unterlagsboden mit hoher Druckbeanspruchung</t>
  </si>
  <si>
    <t>pour chape, haute contrainte de compression</t>
  </si>
  <si>
    <t>Dämmplatte weiss</t>
  </si>
  <si>
    <t>panneau isolant blanc</t>
  </si>
  <si>
    <t>steinothan Alu 023</t>
  </si>
  <si>
    <t>steinothan MV 028</t>
  </si>
  <si>
    <t>in Bearbeitung</t>
  </si>
  <si>
    <t>LDF 110, STEICOtherm dry, STEICOprotect L dry</t>
  </si>
  <si>
    <t>Kanten stumpf oder mit Nut und Feder</t>
  </si>
  <si>
    <t>chants plats ou avec rainure et languette</t>
  </si>
  <si>
    <t>Einblasdämmung</t>
  </si>
  <si>
    <t>Ediltec S.r.l.</t>
  </si>
  <si>
    <t>HOSPA GmbH</t>
  </si>
  <si>
    <t>130-110</t>
  </si>
  <si>
    <t>Kontur FSP 1-032</t>
  </si>
  <si>
    <t>Fassaden-Dämmplatte, einseitig Glasvlies</t>
  </si>
  <si>
    <t>Metac WF-032</t>
  </si>
  <si>
    <t>Wandkassetten-Dämmfilz, einseitig fadenverstärktes Glasvlies</t>
  </si>
  <si>
    <t>Baumit OPEN reflect</t>
  </si>
  <si>
    <t>15-19</t>
  </si>
  <si>
    <t>Polystyrène expansé (EPS), granules</t>
  </si>
  <si>
    <t>20-25</t>
  </si>
  <si>
    <t>&gt; 29</t>
  </si>
  <si>
    <t>puren Plus</t>
  </si>
  <si>
    <t>Austrotherm Resolution</t>
  </si>
  <si>
    <t>für Dach, Wand, Boden</t>
  </si>
  <si>
    <t>pour toits, parois, plafonds</t>
  </si>
  <si>
    <t>Nut und Feder; Dach- und Wandbauplatte</t>
  </si>
  <si>
    <t>avec rainure et languette; pour toits et parois</t>
  </si>
  <si>
    <t>Wärmedämmputze</t>
  </si>
  <si>
    <t>Fixit 222 Aerogel Hochleistungsdämmputz</t>
  </si>
  <si>
    <t>Fixit AG</t>
  </si>
  <si>
    <t>190-200</t>
  </si>
  <si>
    <t>Aussen- und Innenanwendung</t>
  </si>
  <si>
    <t>Intonaco isolante</t>
  </si>
  <si>
    <t>Crépis et enduits isolants</t>
  </si>
  <si>
    <t>50-240</t>
  </si>
  <si>
    <t>22-32</t>
  </si>
  <si>
    <t>120-220</t>
  </si>
  <si>
    <t>swissporLAMBDA White Mono 031</t>
  </si>
  <si>
    <t>swissporLAMBDA universell 029</t>
  </si>
  <si>
    <t>20-40</t>
  </si>
  <si>
    <t>Karl Bachl Kunststoffverarbeitung GmbH &amp; Co. KG</t>
  </si>
  <si>
    <t>Murg</t>
  </si>
  <si>
    <t>www.hospa.de</t>
  </si>
  <si>
    <t>≤ 80</t>
  </si>
  <si>
    <t>Trittschalldämmplatte EPS 040 DES sg</t>
  </si>
  <si>
    <t>Trittschalldämmplatte EPS 045 DES sm</t>
  </si>
  <si>
    <t>Knauf Insulation GmbH</t>
  </si>
  <si>
    <t>15-50</t>
  </si>
  <si>
    <t>Supafil Cavity Wall</t>
  </si>
  <si>
    <t xml:space="preserve">  </t>
  </si>
  <si>
    <t>99</t>
  </si>
  <si>
    <t>Defaultmaterial</t>
  </si>
  <si>
    <t>swissporLAMBDA Sockel 030</t>
  </si>
  <si>
    <t>isofloc woodfiber</t>
  </si>
  <si>
    <t>Fibrolith Dämmstoffe GmbH</t>
  </si>
  <si>
    <t>Kempenich</t>
  </si>
  <si>
    <t>www.fibrolith.de</t>
  </si>
  <si>
    <t>Flumroc-Dämmplatte ROCA</t>
  </si>
  <si>
    <t>Panneau isolant Flumroc ROCA</t>
  </si>
  <si>
    <t>SAGLAN (030) FA 50 Carbolane</t>
  </si>
  <si>
    <t>45-50</t>
  </si>
  <si>
    <t>SAGLAN (032) ST 100</t>
  </si>
  <si>
    <t>90-110</t>
  </si>
  <si>
    <t>BACHL DS Perlit Dämmschüttung</t>
  </si>
  <si>
    <t>BACHL ES Perlit Dämmschüttung</t>
  </si>
  <si>
    <t>BACHL HY Perlit Dämmschüttung</t>
  </si>
  <si>
    <t>10-15</t>
  </si>
  <si>
    <t>cp</t>
  </si>
  <si>
    <t>spezif. Wärme-kapazität masse-bezogen/ Capacité thermique massique</t>
  </si>
  <si>
    <t>spezif. Wärme-kapazität masse-bezogen / Capacité thermique massique</t>
  </si>
  <si>
    <t>Holderbank</t>
  </si>
  <si>
    <t>www.fixit.ch</t>
  </si>
  <si>
    <t>Novo Mesto</t>
  </si>
  <si>
    <t>SLOWENIEN</t>
  </si>
  <si>
    <t>swissporLAMBDA White Mono 030</t>
  </si>
  <si>
    <t>30-33</t>
  </si>
  <si>
    <t>Austrotherm XPS TOP P</t>
  </si>
  <si>
    <t>30-60</t>
  </si>
  <si>
    <t>Austrotherm XPS TOP 30</t>
  </si>
  <si>
    <t>Austrotherm XPS TOP 50</t>
  </si>
  <si>
    <t>Gladbeck</t>
  </si>
  <si>
    <t>Putzträgerlamelle</t>
  </si>
  <si>
    <t>RP-PL</t>
  </si>
  <si>
    <t>15-260</t>
  </si>
  <si>
    <t>Universal-Filz, einseitig fadenverstärktes Glasvlies</t>
  </si>
  <si>
    <t>Metac UF-040</t>
  </si>
  <si>
    <t>80-260</t>
  </si>
  <si>
    <t>Akustic EP 1</t>
  </si>
  <si>
    <t>ISOPOR Schweiz AG</t>
  </si>
  <si>
    <t>ISOPOR EPS 30 (033)</t>
  </si>
  <si>
    <t>Blockware grau</t>
  </si>
  <si>
    <t>ISOPOR EPS TS grau (031)</t>
  </si>
  <si>
    <t>11-43</t>
  </si>
  <si>
    <t>24-30</t>
  </si>
  <si>
    <t>21-25</t>
  </si>
  <si>
    <t>steinopor Roll EPS-T plus</t>
  </si>
  <si>
    <t>Kern grau, einseitig weiss kaschiert</t>
  </si>
  <si>
    <t>noyau gris, couche blanche sur une face</t>
  </si>
  <si>
    <t>swissporLAMBDA universell 031</t>
  </si>
  <si>
    <t>ISOVER ISOPROTECT</t>
  </si>
  <si>
    <t>Panneaux de polystyrène, liés au ciment</t>
  </si>
  <si>
    <t>Prottelith Dämmplatte</t>
  </si>
  <si>
    <t>Prottelith panneau isolant</t>
  </si>
  <si>
    <t>Alther Bau Consulting GmbH</t>
  </si>
  <si>
    <t>mit und ohne Nut und Feder; Schalungseinlage; zur nachträgl. Montage</t>
  </si>
  <si>
    <t>Panneaux de laine de bois</t>
  </si>
  <si>
    <t>Heraklith C</t>
  </si>
  <si>
    <t>480-250 *</t>
  </si>
  <si>
    <t>* dickenabhängig</t>
  </si>
  <si>
    <t>* dépend de l'épaisseur</t>
  </si>
  <si>
    <t>Heraklith A2-BM</t>
  </si>
  <si>
    <t>550-350 *</t>
  </si>
  <si>
    <t>Tektalan A2-HDX (Kern)</t>
  </si>
  <si>
    <t>Tektalan A2-HDX (noyau)</t>
  </si>
  <si>
    <t>40-115</t>
  </si>
  <si>
    <t>Tektalan A2-HDX (Deckschichten)</t>
  </si>
  <si>
    <t>Tektalan A2-HDX (couches)</t>
  </si>
  <si>
    <t>www.isopor.ch</t>
  </si>
  <si>
    <t>Steckborn</t>
  </si>
  <si>
    <t>www.alther-consult.ch</t>
  </si>
  <si>
    <t>Trennwandplatte</t>
  </si>
  <si>
    <t>DDP-X</t>
  </si>
  <si>
    <t>Flachdach-Dämmplatte</t>
  </si>
  <si>
    <t>SAGLAN (031) ST</t>
  </si>
  <si>
    <t>Fibro-Kustik</t>
  </si>
  <si>
    <t>600-400</t>
  </si>
  <si>
    <t>550-650</t>
  </si>
  <si>
    <t>2 x 5</t>
  </si>
  <si>
    <t>55-65</t>
  </si>
  <si>
    <t>18-24</t>
  </si>
  <si>
    <t>GUTEX Dämmplatte DW</t>
  </si>
  <si>
    <t>vakuVIP B2</t>
  </si>
  <si>
    <t>Vaku-Isotherm GmbH</t>
  </si>
  <si>
    <t>170-210</t>
  </si>
  <si>
    <t>FOAMGLAS T3+</t>
  </si>
  <si>
    <t>40-80</t>
  </si>
  <si>
    <t>Ytong Thermobloc 08</t>
  </si>
  <si>
    <t>Imbrex Z7 Blockziegel</t>
  </si>
  <si>
    <t>Styrodur 3000 CS</t>
  </si>
  <si>
    <t>Styrodur 4000 CS</t>
  </si>
  <si>
    <t>Styrodur 5000 CS</t>
  </si>
  <si>
    <t>52-160</t>
  </si>
  <si>
    <t>STEICOzell</t>
  </si>
  <si>
    <t>Abriso nv</t>
  </si>
  <si>
    <t>Styrisol GR-300</t>
  </si>
  <si>
    <t>Austroflex Rohr-Isoliersysteme GmbH</t>
  </si>
  <si>
    <t>60-135</t>
  </si>
  <si>
    <t>Flumroc-Dämmplatte DUO / DUO C / DUO D20</t>
  </si>
  <si>
    <t>Panneau isolant Flumroc DUO / DUO C / DUO D20</t>
  </si>
  <si>
    <t>INSUNDLATION Gmbh</t>
  </si>
  <si>
    <t>60-140</t>
  </si>
  <si>
    <t>KNAUF Therm ITEx Th38 SE</t>
  </si>
  <si>
    <t>Aussenisolation, Putzträger</t>
  </si>
  <si>
    <t>isolation par l'extérieur, support d'enduit pour façades</t>
  </si>
  <si>
    <t>KNAUF Therm Soubassement SE</t>
  </si>
  <si>
    <t>Aussenisolation, für Wände unter Terrain</t>
  </si>
  <si>
    <t>Isolation par l'extérieur, pour parois semi-enterrées et murs de soubassement</t>
  </si>
  <si>
    <t>SAGEX Nero (030) 25</t>
  </si>
  <si>
    <t>Platte dunkelgrau</t>
  </si>
  <si>
    <t>panneau de mousse dure, gris foncé</t>
  </si>
  <si>
    <t>SAGEX Nero (030) 20</t>
  </si>
  <si>
    <t>40-45</t>
  </si>
  <si>
    <t>80-220</t>
  </si>
  <si>
    <t>Blockware für Fassade, WDVS und Brandriegel</t>
  </si>
  <si>
    <t>fabriqué en blocs, panneau pour façades et à crépir, et coupe-feu</t>
  </si>
  <si>
    <t>STEICOtherm, STEICOtherm SD, STEICOfloor, STEICOinternal</t>
  </si>
  <si>
    <t>Trittschall-Dämmplatte</t>
  </si>
  <si>
    <t>Trennwand-Dämmplatte</t>
  </si>
  <si>
    <t>Schrägdach-Dämmplatte</t>
  </si>
  <si>
    <t>Klemmplatte</t>
  </si>
  <si>
    <t>Fassaden-Dämmplatte</t>
  </si>
  <si>
    <t>Feuerschutzplatte</t>
  </si>
  <si>
    <t>panneau d‘isolation pour toiture-terrasse</t>
  </si>
  <si>
    <t>panneau d’isolation pour cloisons</t>
  </si>
  <si>
    <t>panneau d’isolation ignifuge</t>
  </si>
  <si>
    <t>panneau de support</t>
  </si>
  <si>
    <t>panneau d’isolation pour façades</t>
  </si>
  <si>
    <t>panneau d’isolation à encastrer</t>
  </si>
  <si>
    <t>panneau d’isolation pour toitures en pente</t>
  </si>
  <si>
    <t>panneau d’isolation contre les bruits d‘impact</t>
  </si>
  <si>
    <t>FPS</t>
  </si>
  <si>
    <t>SDP-035</t>
  </si>
  <si>
    <t>TPD</t>
  </si>
  <si>
    <t>TPE</t>
  </si>
  <si>
    <t>TPS</t>
  </si>
  <si>
    <t>TW</t>
  </si>
  <si>
    <t>DDP2-U</t>
  </si>
  <si>
    <t>Gasser Ceramic Morandi Frères S.A.</t>
  </si>
  <si>
    <t>Gasser Ceramic, Ziegelei Rapperswil</t>
  </si>
  <si>
    <t>www.styrodur.com</t>
  </si>
  <si>
    <t>Flatz GmbH</t>
  </si>
  <si>
    <t>Frankenberg</t>
  </si>
  <si>
    <t>www.vaku-isotherm.de</t>
  </si>
  <si>
    <t>www.fibran.si</t>
  </si>
  <si>
    <t>www.ytong.ch, www.xella.ch</t>
  </si>
  <si>
    <t>Röhrnbach</t>
  </si>
  <si>
    <t>www.insundlation.com</t>
  </si>
  <si>
    <t>Gödersdorf</t>
  </si>
  <si>
    <t>www.austroflex.com</t>
  </si>
  <si>
    <t>Wolfgantzen</t>
  </si>
  <si>
    <t>www.knauf.fr</t>
  </si>
  <si>
    <t>Blockware für WDVS, Flachdach, Gefälledach</t>
  </si>
  <si>
    <t>fabriqué en blocs, panneau à crépir et pour toits plats et inclinés</t>
  </si>
  <si>
    <t>ISOVER PB F ECO 032</t>
  </si>
  <si>
    <t>swissporROC Panneau à crépir</t>
  </si>
  <si>
    <t>TI 432 U</t>
  </si>
  <si>
    <t>20-370</t>
  </si>
  <si>
    <t>ISOVER PBS 50</t>
  </si>
  <si>
    <t>50-260</t>
  </si>
  <si>
    <t>steife Platten aus gekreppter Glaswolle</t>
  </si>
  <si>
    <t>panneaux rigides en laine de verre crêpée</t>
  </si>
  <si>
    <t>Platten aus gekreppter Glaswolle mit hoher Druckfestigkeit</t>
  </si>
  <si>
    <t>panneaux en laine de verre crêpée avec forte résistance à la compression</t>
  </si>
  <si>
    <t>swissporEPS Panneau périmétrique</t>
  </si>
  <si>
    <t>swissporEPS 150 Boden</t>
  </si>
  <si>
    <t>swissporEPS 150 Sol</t>
  </si>
  <si>
    <t>swissporEPS Roof</t>
  </si>
  <si>
    <t>swissporEPS Roof ECO</t>
  </si>
  <si>
    <t>swissporLAMBDA Socle 030</t>
  </si>
  <si>
    <t>swissporXPS Premium Plus</t>
  </si>
  <si>
    <t>Unilin Insulation</t>
  </si>
  <si>
    <t>35-45</t>
  </si>
  <si>
    <t>Generation FUTURO</t>
  </si>
  <si>
    <t>Génération FUTURO</t>
  </si>
  <si>
    <t>Flumroc-Dämmplatte ESTRA</t>
  </si>
  <si>
    <t>Panneau isolant Flumroc ESTRA</t>
  </si>
  <si>
    <t>45-60</t>
  </si>
  <si>
    <t>Sparrenplatte</t>
  </si>
  <si>
    <t>panneau chevron</t>
  </si>
  <si>
    <t>Fassadendämmplatte EPS-F Open Therm</t>
  </si>
  <si>
    <t>AirPor EPS 15</t>
  </si>
  <si>
    <t>AirPor EPS 18</t>
  </si>
  <si>
    <t>AirPor EPS 20</t>
  </si>
  <si>
    <t>AirPor EPS 25</t>
  </si>
  <si>
    <t>AirPor EPS 30</t>
  </si>
  <si>
    <t>AirPor EPS PST</t>
  </si>
  <si>
    <t>AirPor EPS 031 grau</t>
  </si>
  <si>
    <t>min. 16</t>
  </si>
  <si>
    <t>Soprema s.r.l.</t>
  </si>
  <si>
    <t>70-80</t>
  </si>
  <si>
    <t>halogenfrei</t>
  </si>
  <si>
    <t>sans halogène</t>
  </si>
  <si>
    <t>halogenfrei, Deckschicht alkalibeständig</t>
  </si>
  <si>
    <t>sans halogène, revêtement résistant à l'alcali</t>
  </si>
  <si>
    <t>Kingspan Insulation BV</t>
  </si>
  <si>
    <t>GUTEX Thermoflex</t>
  </si>
  <si>
    <t>Vakutherm</t>
  </si>
  <si>
    <t>Neofas AG</t>
  </si>
  <si>
    <t>140-160</t>
  </si>
  <si>
    <t>Austrotherm XPS TOP 70</t>
  </si>
  <si>
    <t>Austrotherm XPS TOP P TB</t>
  </si>
  <si>
    <t>180-400</t>
  </si>
  <si>
    <t>Therma TR27</t>
  </si>
  <si>
    <t>Multipor Mineraldämmplatte 042</t>
  </si>
  <si>
    <t>Panneau isolant minéral Multipor 042</t>
  </si>
  <si>
    <t>Multipor Mineraldämmplatte 045</t>
  </si>
  <si>
    <t>Panneau isolant minéral Multipor 045</t>
  </si>
  <si>
    <t>Capo 365 T6</t>
  </si>
  <si>
    <t>Capo 425 P7</t>
  </si>
  <si>
    <t>Baustoffkennwerte SIA</t>
  </si>
  <si>
    <t>Sonorock</t>
  </si>
  <si>
    <t>goEPS weiss 033</t>
  </si>
  <si>
    <t>goEPS blanc 033</t>
  </si>
  <si>
    <t>goEPS weiss 036</t>
  </si>
  <si>
    <t>goEPS blanc 036</t>
  </si>
  <si>
    <t>goEPS weiss 038</t>
  </si>
  <si>
    <t>goEPS blanc 038</t>
  </si>
  <si>
    <t>goPST weiss 038</t>
  </si>
  <si>
    <t>goPST blanc 038</t>
  </si>
  <si>
    <t>steinopor EPS plus 029</t>
  </si>
  <si>
    <t>Austrotherm XPS TOP 30 TB</t>
  </si>
  <si>
    <t>Austrotherm XPS TOP 50 TB</t>
  </si>
  <si>
    <t>Austrotherm XPS TOP 70 TB</t>
  </si>
  <si>
    <t>Stufenfalz, glatte Oberfläche</t>
  </si>
  <si>
    <t>chants à battues, surface plate</t>
  </si>
  <si>
    <t>SAGLAN (035) SB 22</t>
  </si>
  <si>
    <t>SAGLAN (035) SBR / SBR Sparren</t>
  </si>
  <si>
    <t>SAGLAN (035) SBR / SBR chevrons</t>
  </si>
  <si>
    <t>Deutsche Rockwool GmbH &amp; Co. KG</t>
  </si>
  <si>
    <t>Baustoffkennwerte / Matériaux de construction, www.sia.ch/register</t>
  </si>
  <si>
    <t>EPS gris pour façade et toit plat</t>
  </si>
  <si>
    <t>Stufenfalz, Oberfläche glatt</t>
  </si>
  <si>
    <t>gerade Kante, Oberfläche gewaffelt</t>
  </si>
  <si>
    <t>chants plats</t>
  </si>
  <si>
    <t>80-140</t>
  </si>
  <si>
    <t>34-38</t>
  </si>
  <si>
    <t>32-35</t>
  </si>
  <si>
    <t>Mikroporöse Dämmstoffe</t>
  </si>
  <si>
    <t>Matériaux isolants microporeux</t>
  </si>
  <si>
    <t>Tagelswangen</t>
  </si>
  <si>
    <t>www.neofas.ch</t>
  </si>
  <si>
    <t>PT A 036 II</t>
  </si>
  <si>
    <t>115-110</t>
  </si>
  <si>
    <t>PT A 036</t>
  </si>
  <si>
    <t>Panneau d‘isolation pour toiture-terrasse</t>
  </si>
  <si>
    <t>FKD-U RS C2</t>
  </si>
  <si>
    <t>KP-035, KP-035/HB</t>
  </si>
  <si>
    <t>ISOPOR EPS TS (038)</t>
  </si>
  <si>
    <t>9-11</t>
  </si>
  <si>
    <t>best wood FLEX 50</t>
  </si>
  <si>
    <t>best wood MULTITHERM 110</t>
  </si>
  <si>
    <t>best wood MULTITHERM 140</t>
  </si>
  <si>
    <t>best wood ROOM 140</t>
  </si>
  <si>
    <t>best wood TOP 140</t>
  </si>
  <si>
    <t>couche latex sur une face</t>
  </si>
  <si>
    <t>best wood TOP 180</t>
  </si>
  <si>
    <t>best wood WALL 140</t>
  </si>
  <si>
    <t>best wood WALL 180</t>
  </si>
  <si>
    <t>STEICOfloc, STEICOfloc NB</t>
  </si>
  <si>
    <t>27-60</t>
  </si>
  <si>
    <t>Zellulose-Einblasdämmung</t>
  </si>
  <si>
    <t>Heratekta C-3 032 (Kern)</t>
  </si>
  <si>
    <t>Heratekta C-3 032 (noyau)</t>
  </si>
  <si>
    <t>Heratekta C-3 032 (Deckschichten)</t>
  </si>
  <si>
    <t>Heratekta C-3 032 (couches)</t>
  </si>
  <si>
    <t>Kern EPS</t>
  </si>
  <si>
    <t>noyau en EPS</t>
  </si>
  <si>
    <t>Kern Steinwolle</t>
  </si>
  <si>
    <t>noyau en laine de roche</t>
  </si>
  <si>
    <t>best wood FIBRE</t>
  </si>
  <si>
    <t>Winco Technologies</t>
  </si>
  <si>
    <t>Ploufragan</t>
  </si>
  <si>
    <t>www.winco-tech.com</t>
  </si>
  <si>
    <t>SIA 279:2018 Tab. 1</t>
  </si>
  <si>
    <t>Steinwolle: Platten, Matten, Rollen; nicht SIA-kontrolliert</t>
  </si>
  <si>
    <t>Glaswolle: Platten, Matten, Rollen; nicht SIA-kontrolliert</t>
  </si>
  <si>
    <t>Glaswolle: lose; nicht SIA-kontrolliert</t>
  </si>
  <si>
    <t>Schaumglas: Platten; nicht SIA-kontrolliert</t>
  </si>
  <si>
    <t>Perlit, Vermiculit: lose; nicht SIA-kontrolliert</t>
  </si>
  <si>
    <t>nicht SIA-kontrolliert</t>
  </si>
  <si>
    <t>PUR, PIR: Zellinhalt Pentan, diffusionsdicht; nicht SIA-kontrolliert</t>
  </si>
  <si>
    <t>PUR, PIR: Zellinhalt Pentan, diffusionsoffen; nicht SIA-kontrolliert</t>
  </si>
  <si>
    <t>Kork: Platten, Matten; nicht SIA-kontrolliert</t>
  </si>
  <si>
    <t>Holzwolle-Dämmplatten, mineralisiert; nicht SIA-kontrolliert</t>
  </si>
  <si>
    <t>Deckschichten von Mehrschichtplatten 5 mm, nicht SIA-kontrolliert</t>
  </si>
  <si>
    <t>Deckschichten von Mehrschichtplatten 7,5 mm, nicht SIA-kontrolliert</t>
  </si>
  <si>
    <t>Deckschichten von Mehrschichtplatten 10 mm, nicht SIA-kontrolliert</t>
  </si>
  <si>
    <t>Holzfaserplatten: nicht SIA-kontrolliert</t>
  </si>
  <si>
    <t>Zellulose: lose; nicht SIA-kontrolliert</t>
  </si>
  <si>
    <t>Flachs: Matten, Rollen; nicht SIA-kontrolliert</t>
  </si>
  <si>
    <t>Gras: Matten, lose; nicht SIA-kontrolliert</t>
  </si>
  <si>
    <t>Hanf: Matten, Rollen; nicht SIA-kontrolliert</t>
  </si>
  <si>
    <t>Baumwolle: Matten, Rollen; nicht SIA-kontrolliert</t>
  </si>
  <si>
    <t>übrige pflanzliche Dämmstoffe; nicht SIA-kontrolliert</t>
  </si>
  <si>
    <t>Schafwolle: Matten, Rollen; nicht SIA-kontrolliert</t>
  </si>
  <si>
    <t>Phenolharzschaum; nicht SIA-kontrolliert</t>
  </si>
  <si>
    <t>Kernmaterial pyrogene Kieselsäure; nicht SIA-kontrolliert</t>
  </si>
  <si>
    <t>Kernmaterial Silica-Aerogel; nicht SIA-kontrolliert</t>
  </si>
  <si>
    <t>Steinwolle: lose; nicht SIA-kontrolliert</t>
  </si>
  <si>
    <t>&gt; 80–165</t>
  </si>
  <si>
    <t>&lt; 18 oder/ou &gt; 60</t>
  </si>
  <si>
    <t>100-135</t>
  </si>
  <si>
    <t>&gt; 135</t>
  </si>
  <si>
    <t>Schaumglas: lose, feuchtegeschützt, nicht SIA-kontrolliert</t>
  </si>
  <si>
    <t>Schaumglas: lose, nicht feuchtegeschützt, nicht SIA-kontrolliert</t>
  </si>
  <si>
    <t>&lt; 120</t>
  </si>
  <si>
    <t>Laine de roche: panneaux, matelas, rouleaux; non contrôlée par SIA</t>
  </si>
  <si>
    <t>Laine de roche: en vrac; non contrôlée par SIA</t>
  </si>
  <si>
    <t>Laine de verre: panneaux, matelas, rouleaux; non contrôlée par SIA</t>
  </si>
  <si>
    <t>Laine de verre: en vrac; non contrôlée par SIA</t>
  </si>
  <si>
    <t>Verre cellulaire: panneaux; non contrôlé par SIA</t>
  </si>
  <si>
    <t>PUR, PIR, cellules contenant du pentane, étanche à la diffusion; non contrôlé par SIA</t>
  </si>
  <si>
    <t>PUR, PIR, cellules contenant du pentane, perméable à la diffusion; non contrôlé par SIA</t>
  </si>
  <si>
    <t>Liège: panneaux, matelas; non contrôlé par SIA</t>
  </si>
  <si>
    <t>Panneaux en laine de bois; non contrôlé par SIA</t>
  </si>
  <si>
    <t>Parements de panneaux multicouches 5 mm; non contrôlé par SIA</t>
  </si>
  <si>
    <t>Parements de panneaux multicouches 7,5 mm; non contrôlé par SIA</t>
  </si>
  <si>
    <t>Parements de panneaux multicouches 10 mm; non contrôlé par SIA</t>
  </si>
  <si>
    <t>Panneaux de fibres de bois; non contrôlé par SIA</t>
  </si>
  <si>
    <t>Cellulose: en vrac; non contrôlé par SIA</t>
  </si>
  <si>
    <t>Lin: matelas, rouleaux; non contrôlé par SIA</t>
  </si>
  <si>
    <t>Herbe: matelas, en vrac; non contrôlé par SIA</t>
  </si>
  <si>
    <t>Chanvre: matelas, rouleaux; non contrôlé par SIA</t>
  </si>
  <si>
    <t>Coton: matelas, rouleaux; non contrôlé par SIA</t>
  </si>
  <si>
    <t>autres matériaux isolants d'origine végétale; non contrôlé par SIA</t>
  </si>
  <si>
    <t>Laine de mouton: matelas, rouleaux; non contrôlé par SIA</t>
  </si>
  <si>
    <t>Mousse phénolique; non contrôlé par SIA</t>
  </si>
  <si>
    <t>Matériau: silice pyrogénée; non controlé par SIA</t>
  </si>
  <si>
    <t>non controlé par SIA</t>
  </si>
  <si>
    <t>Matériau: aérogel de silice; non controlé par SIA</t>
  </si>
  <si>
    <t>Perlite, vermiculite: en vrac; non controlé par SIA</t>
  </si>
  <si>
    <t>0,024</t>
  </si>
  <si>
    <t>15-45</t>
  </si>
  <si>
    <t>Polystyrol expandiert (EPS): graue Platten; nicht SIA-kontrolliert</t>
  </si>
  <si>
    <t>Polystyrène expansé (EPS): panneaux gris; non contrôlé par SIA</t>
  </si>
  <si>
    <t>Polystyrol expandiert (EPS): lose; nicht SIA-kontrolliert</t>
  </si>
  <si>
    <t>Polystyrène expansé (EPS): en vrac; non contrôlé par SIA</t>
  </si>
  <si>
    <t>Polystyrol extrudiert (XPS); Platten; nicht SIA-kontrolliert</t>
  </si>
  <si>
    <t>Polystyrène extrudé (XPS); panneaux; non contrôlé par SIA</t>
  </si>
  <si>
    <t>PUR, PIR: Spritzschaum; nicht SIA-kontrolliert</t>
  </si>
  <si>
    <t>PUR, PIR, mousse rigide injectée par projection; non contrôlé par SIA</t>
  </si>
  <si>
    <t>Kunststofffaser (Matten, Vliese, Wolle)</t>
  </si>
  <si>
    <t>Fibres de plastique (matelas, nappe, laine)</t>
  </si>
  <si>
    <t>Kunststofffaser</t>
  </si>
  <si>
    <t>Fibres de plastique</t>
  </si>
  <si>
    <t>Kunststofffaser (Matten, Vliese, Wolle); nicht SIA-kontrolliert</t>
  </si>
  <si>
    <t>Fibres de plastique (matelas, nappe, laine); non controlé par SIA</t>
  </si>
  <si>
    <t>&gt; 160</t>
  </si>
  <si>
    <t>Holzfasern: lose</t>
  </si>
  <si>
    <t>Fibres de bois: en vrac</t>
  </si>
  <si>
    <t>Holzfasern: lose; nicht SIA-kontrolliert</t>
  </si>
  <si>
    <t>Fibres de bois: en vrac; non controlé par SIA</t>
  </si>
  <si>
    <t>0,046</t>
  </si>
  <si>
    <t>Perlit: Platten; nicht SIA-kontrolliert</t>
  </si>
  <si>
    <t>Perlite: panneaux; non controlé par SIA</t>
  </si>
  <si>
    <t>Norm SIA 279:2018, Tab. 1</t>
  </si>
  <si>
    <r>
      <t>EN ISO 10456:2007 Tab. 4</t>
    </r>
    <r>
      <rPr>
        <sz val="10"/>
        <color indexed="9"/>
        <rFont val="Arial"/>
        <family val="2"/>
      </rPr>
      <t>..</t>
    </r>
  </si>
  <si>
    <r>
      <t>SN EN 12524 Tab. NA.1</t>
    </r>
    <r>
      <rPr>
        <sz val="10"/>
        <color theme="0"/>
        <rFont val="Arial"/>
        <family val="2"/>
      </rPr>
      <t>.</t>
    </r>
  </si>
  <si>
    <t>Laine de verre: panneaux, matelas, rouleaux; non contrôlé par SIA</t>
  </si>
  <si>
    <t>Fibres de bois en vrac; non contrôlé par SIA</t>
  </si>
  <si>
    <t>Laine de roche: panneaux, matelas, rouleaux; non contrôlé par SIA</t>
  </si>
  <si>
    <t>Laine de roche: en vrac; non contrôlé par SIA</t>
  </si>
  <si>
    <t>Laine de verre: en vrac; non contrôlé par SIA</t>
  </si>
  <si>
    <t>Holzfasern lose; nicht SIA-kontrolliert</t>
  </si>
  <si>
    <t>Matériau: silice pyrogénée; non contrôlé par SIA</t>
  </si>
  <si>
    <t>non contrôlé par SIA</t>
  </si>
  <si>
    <t>Matériau: aérogel de silice; non contrôlé par SIA</t>
  </si>
  <si>
    <t>Perlite, vermiculite: en vrac; non contrôlé par SIA</t>
  </si>
  <si>
    <t>&gt; 80-165</t>
  </si>
  <si>
    <t>Schaumglas: lose, feuchtegeschützt; nicht SIA-kontrolliert</t>
  </si>
  <si>
    <t>Verre cellulaire: en vrac, protégé contre l’humidité; non contrôlé par SIA</t>
  </si>
  <si>
    <t>Schaumglas: lose, nicht feuchtegeschützt; nicht SIA-kontrolliert</t>
  </si>
  <si>
    <t>Verre cellulaire: en vrac, non protégé contre l’humidité; non contrôlé par SIA</t>
  </si>
  <si>
    <t>Perlite: panneaux; non contrôlé par SIA</t>
  </si>
  <si>
    <t>Polystyrol expandiert (EPS); nicht SIA-kontrolliert</t>
  </si>
  <si>
    <t>Polystyrène expansé (EPS); non contrôlé par SIA</t>
  </si>
  <si>
    <t>Polystyrol expandiert (EPS), Granulat</t>
  </si>
  <si>
    <t>Polystyrol extrudiert (XPS), Platten; nicht SIA-kontrolliert</t>
  </si>
  <si>
    <t>Polystyrène extrudé (XPS), panneaux; non contrôlé par SIA</t>
  </si>
  <si>
    <t>Polyurethan (PUR) und Polyisocyanurat (PIR), Ortschaum</t>
  </si>
  <si>
    <t>Polyuréthane (PUR) et polyisocyanurate (PIR), moussés in situ</t>
  </si>
  <si>
    <t>Polystyrolplatten (EPS), zementgebunden</t>
  </si>
  <si>
    <t>Panneaux en polystyrène (EPS), liées au ciment</t>
  </si>
  <si>
    <t>Holzfasermatten</t>
  </si>
  <si>
    <t>Matelas de fibres de bois</t>
  </si>
  <si>
    <t>Holzfasermatten; nicht SIA-kontrolliert</t>
  </si>
  <si>
    <t>Matelas de fibres de bois; non controlé par SIA</t>
  </si>
  <si>
    <t>Panneaux et matelas en fibres de cellulose</t>
  </si>
  <si>
    <t>Zelluloseplatten und -matten</t>
  </si>
  <si>
    <t>Zelluloseplatten und -matten; nicht SIA-kontrolliert</t>
  </si>
  <si>
    <t>Panneaux et matelas en fibres de cellulose; non contrôlé par SIA</t>
  </si>
  <si>
    <t>Datenstand / État des dates 2018-03-02</t>
  </si>
  <si>
    <t>300</t>
  </si>
  <si>
    <t>Éléments en béton cellulaire autoclavé</t>
  </si>
  <si>
    <t>450</t>
  </si>
  <si>
    <t>SN EN 12524:2000, Anh. NA.1</t>
  </si>
  <si>
    <t>Icynene</t>
  </si>
  <si>
    <t>Agitec AG</t>
  </si>
  <si>
    <t>ACTIS SA</t>
  </si>
  <si>
    <t>Villefranche sur Saône</t>
  </si>
  <si>
    <t>Dällikon</t>
  </si>
  <si>
    <t>Limoux</t>
  </si>
  <si>
    <t>www.agitec.ch</t>
  </si>
  <si>
    <t>www.actis-isolation.com</t>
  </si>
  <si>
    <t>Perlit, Vermiculit: lose</t>
  </si>
  <si>
    <t>Perlite, vermiculite: en vrac</t>
  </si>
  <si>
    <t>Perlit: Platten</t>
  </si>
  <si>
    <t>Perlite: panneaux</t>
  </si>
  <si>
    <t>550-600</t>
  </si>
  <si>
    <t>400-450</t>
  </si>
  <si>
    <t>Coverrock II</t>
  </si>
  <si>
    <t>Speedrock II</t>
  </si>
  <si>
    <t>ISOVER PB M 032 / PB M KRAFT 032</t>
  </si>
  <si>
    <t>ISOVER PB M 030</t>
  </si>
  <si>
    <t>GUTEX Thermowall-L</t>
  </si>
  <si>
    <t>Isocell Evolution</t>
  </si>
  <si>
    <t>Zellulosedämmstoffproduktion CPH GmbH &amp; Co KG</t>
  </si>
  <si>
    <t>In-situ-Wärmedämmung (Zelluloseflocken) boratfrei</t>
  </si>
  <si>
    <t>isolation thermique exécutée in situ (flocons de cellulose), sans borate</t>
  </si>
  <si>
    <t>Wärme-leitfähigkeit (Bemessungs-wert) / Conductivité thermique (valeur utile)
für Produkte nach SIA 279 /
 pour produits selon SIA 279</t>
  </si>
  <si>
    <t>TP 440</t>
  </si>
  <si>
    <t>panneau acoustique</t>
  </si>
  <si>
    <t>Mineral Plus KP 034</t>
  </si>
  <si>
    <t>Mineral Plus HB 034</t>
  </si>
  <si>
    <t>25-40</t>
  </si>
  <si>
    <t>ISOVER ISOCOMPACT</t>
  </si>
  <si>
    <t>BauderVIP</t>
  </si>
  <si>
    <t>170-220</t>
  </si>
  <si>
    <t>0.007*</t>
  </si>
  <si>
    <t>SKYTECH Pro XL</t>
  </si>
  <si>
    <t>pour usage extérieur et intérieur</t>
  </si>
  <si>
    <t>1340 g/m2</t>
  </si>
  <si>
    <t>TPT 03</t>
  </si>
  <si>
    <t>Verbundwerkstoffe</t>
  </si>
  <si>
    <t>Matériaux mixtes</t>
  </si>
  <si>
    <t>HYBRIS</t>
  </si>
  <si>
    <t>50-205</t>
  </si>
  <si>
    <t>In-situ-Wärmedämmungen, eingeblasen</t>
  </si>
  <si>
    <t>Isolants thermiques soufflés in situ</t>
  </si>
  <si>
    <t>Polyethylenschaum</t>
  </si>
  <si>
    <t>Basaltwolle</t>
  </si>
  <si>
    <t>Laine de basalte</t>
  </si>
  <si>
    <t>Climasonic Produktions- und Vertriebsges. mbH</t>
  </si>
  <si>
    <t>flocons de laine de roche</t>
  </si>
  <si>
    <t>steinwool Mineralwolle Flocken</t>
  </si>
  <si>
    <t>Flumroc-Dämmplatte TOPA</t>
  </si>
  <si>
    <t>Panneau isolant Flumroc TOPA</t>
  </si>
  <si>
    <t>einseitig Glasvlies</t>
  </si>
  <si>
    <t>voile de verre sur une face</t>
  </si>
  <si>
    <t>Flumroc-Dämmplatte LENIO</t>
  </si>
  <si>
    <t>Panneau isolant Flumroc LENIO</t>
  </si>
  <si>
    <t>Paroc GmbH</t>
  </si>
  <si>
    <t>TI 135 U</t>
  </si>
  <si>
    <t>15-240</t>
  </si>
  <si>
    <t>40-220</t>
  </si>
  <si>
    <t>SAGLAN (038) R 300 / 300</t>
  </si>
  <si>
    <t>BACHL EPS Mehrzweckdämmplatte Extrapor 100 kPa</t>
  </si>
  <si>
    <t>BACHL Mehrzweckdämmplatte EPS 20</t>
  </si>
  <si>
    <t>BACHL EPS Perimeter Bianco</t>
  </si>
  <si>
    <t>BACHL neoStep EPS TS 031 Trittschalldämmplatte</t>
  </si>
  <si>
    <t>min. 19</t>
  </si>
  <si>
    <t>min. 18</t>
  </si>
  <si>
    <t>min. 22</t>
  </si>
  <si>
    <t>SAGEX (033) DS 150</t>
  </si>
  <si>
    <t>Styrisol GR-500</t>
  </si>
  <si>
    <t>BACHL PUR/PIR Dämmplatte ALU</t>
  </si>
  <si>
    <t>BACHL PUR/PIR Dämmplatten ALU</t>
  </si>
  <si>
    <t>BACHL PUR/PIR Flachdachdämmung MV</t>
  </si>
  <si>
    <t>100-200</t>
  </si>
  <si>
    <t>LDF 210, STEICOprotect S dry</t>
  </si>
  <si>
    <t>STEICOsafe</t>
  </si>
  <si>
    <t>Nut und Feder</t>
  </si>
  <si>
    <t>120-160</t>
  </si>
  <si>
    <t>STEICOuniversal dry</t>
  </si>
  <si>
    <t>In-situ-Wärmedämmungen, Ortschäume PUR/PIR</t>
  </si>
  <si>
    <t>Isolants thermiques moussés in situ PUR/PIR</t>
  </si>
  <si>
    <t>Sursee</t>
  </si>
  <si>
    <t>Gömingl</t>
  </si>
  <si>
    <t>www.climasonic.com</t>
  </si>
  <si>
    <t>AirPor EPS Perimeter grau</t>
  </si>
  <si>
    <t>Joma Dämmstoffwerk GmbH</t>
  </si>
  <si>
    <t>AirPor Perimeter</t>
  </si>
  <si>
    <t>AirPor DUO Therm 030 EPS, AirPor EPS 030 grau</t>
  </si>
  <si>
    <t>AirPor DUO Therm 031 EPS</t>
  </si>
  <si>
    <t>Fibran d.o.o.</t>
  </si>
  <si>
    <t>FIBRANxps 700</t>
  </si>
  <si>
    <t>Durock Austria 038</t>
  </si>
  <si>
    <t>60-180</t>
  </si>
  <si>
    <t>Fixrock 035 Austria</t>
  </si>
  <si>
    <t>Brandriegelplatte</t>
  </si>
  <si>
    <t>BACHL Mehrzweckdämmplatte EPS 30</t>
  </si>
  <si>
    <t>20-250</t>
  </si>
  <si>
    <t>GUTEX Dämmplatte DW+</t>
  </si>
  <si>
    <t>Thermofloc F</t>
  </si>
  <si>
    <t>Peter Seppele Gesellschaft mbH</t>
  </si>
  <si>
    <t>28-47</t>
  </si>
  <si>
    <t>48-60</t>
  </si>
  <si>
    <t>div.</t>
  </si>
  <si>
    <t>Feistritz an der Drau</t>
  </si>
  <si>
    <t>www.thermofloc.at</t>
  </si>
  <si>
    <t>TP 115</t>
  </si>
  <si>
    <t>Platten, unkaschiert</t>
  </si>
  <si>
    <t>450 x 600 mm</t>
  </si>
  <si>
    <t>600 x 1200 mm, Oberseite Glasvlies und PE-Folie, Unterseite Glasvlies</t>
  </si>
  <si>
    <t>600 x 1200 mm, voile de verre sur deux faces</t>
  </si>
  <si>
    <t>600 x 1200 mm, Oberseite Bitumenbeschichtung und PE-Folie, Unterseite Glasvlies</t>
  </si>
  <si>
    <t>600 x 1200 mm, face supérieure revêtement bitumé, face inférieure non-tissé</t>
  </si>
  <si>
    <t>450 x 600 mm, Oberseite Bitumenbeschichtung und PE-Folie</t>
  </si>
  <si>
    <t>450 x 600 mm, face supérieure revêtement bitumé</t>
  </si>
  <si>
    <t>450 x 600 mm, Gefälleplatte</t>
  </si>
  <si>
    <t>450 x 600 mm, plaque avec pente intégrée</t>
  </si>
  <si>
    <t>600 x 1200 mm, Ober- und Unterseite Glasvlies</t>
  </si>
  <si>
    <t>600 x 1200 mm, Oberseite Bitumenkaschierung, Unterseite Glasvlies</t>
  </si>
  <si>
    <t>450 x 600 mm, Oberseite Bitumenkaschierung</t>
  </si>
  <si>
    <t>65 oder 100 x 450 mm, Ober- und Unterseite Bitumenbeschichtung und Glasvlies/PE-Folie</t>
  </si>
  <si>
    <t>65 ou 100 x 450 mm, revêtu de bitume sur deux faces et voile de verre/feuille PE</t>
  </si>
  <si>
    <t>KNAUF XTherm ITEx Sun+</t>
  </si>
  <si>
    <t>KNAUF</t>
  </si>
  <si>
    <t>Styrodur 2800 C</t>
  </si>
  <si>
    <t>28-48</t>
  </si>
  <si>
    <t>gerade Kante, gefräste Oberfläche</t>
  </si>
  <si>
    <t>chants plats, surface fraisée</t>
  </si>
  <si>
    <t>61-320</t>
  </si>
  <si>
    <t>Therma TR26</t>
  </si>
  <si>
    <t>beidseitig Aluminiumverbundfolie; für Flachdach</t>
  </si>
  <si>
    <t>revêtement alu sur les deux faces; pour toits plats</t>
  </si>
  <si>
    <t>puren Perfect</t>
  </si>
  <si>
    <t>50-79</t>
  </si>
  <si>
    <t>puren-PIR ALU</t>
  </si>
  <si>
    <t>puren-PIR MV</t>
  </si>
  <si>
    <t>STEICOflex 038</t>
  </si>
  <si>
    <t>Petrafas-34</t>
  </si>
  <si>
    <t>Petralight-H</t>
  </si>
  <si>
    <t>Petralamela-FG</t>
  </si>
  <si>
    <t>angeschrägte, einseitig beschichtete Platten</t>
  </si>
  <si>
    <t>Petraroof</t>
  </si>
  <si>
    <t>30-180</t>
  </si>
  <si>
    <t>DPF-40</t>
  </si>
  <si>
    <t>40-50</t>
  </si>
  <si>
    <t>FKD-T FB C2</t>
  </si>
  <si>
    <t>Einblasdämmstoff</t>
  </si>
  <si>
    <t>isolant thermique soufflé in situ</t>
  </si>
  <si>
    <t>PAROC WAS 45, PAROC WAS 50</t>
  </si>
  <si>
    <t>PAROC FAS 10cc</t>
  </si>
  <si>
    <t>74-94</t>
  </si>
  <si>
    <t>Putzträgerplatte, beidseitig beschichtet</t>
  </si>
  <si>
    <t>panneau à crépir, revêtu sur deux faces</t>
  </si>
  <si>
    <t>min. 26</t>
  </si>
  <si>
    <t>swissporEPS Sockeldämmplatte blau</t>
  </si>
  <si>
    <t>swissporEPS Perimeter</t>
  </si>
  <si>
    <t>swissporEPS Perimeter Drain</t>
  </si>
  <si>
    <t>swissporEPS Drain périmétrique</t>
  </si>
  <si>
    <t>swissporEPS-T HD (Trittschalldämmplatte)</t>
  </si>
  <si>
    <t>swissporEPS-T HD (isolation phonique)</t>
  </si>
  <si>
    <t>5-160</t>
  </si>
  <si>
    <t>swissporPIR Vlies</t>
  </si>
  <si>
    <t>swissporPIR voile</t>
  </si>
  <si>
    <t>swissporPIR Vento</t>
  </si>
  <si>
    <t>swissporPIR Alu</t>
  </si>
  <si>
    <t>swissporPIR Floor</t>
  </si>
  <si>
    <t>swissporPIR Premium</t>
  </si>
  <si>
    <t>Capo 365 P7</t>
  </si>
  <si>
    <t>Füllung Mineralwolle</t>
  </si>
  <si>
    <t>remplissage laine minérale</t>
  </si>
  <si>
    <t>Capo 425 T6</t>
  </si>
  <si>
    <t>Porotherm S8</t>
  </si>
  <si>
    <t>Ravago Building Solutions GmbH</t>
  </si>
  <si>
    <t>180-140</t>
  </si>
  <si>
    <t>Flachdachdämmung</t>
  </si>
  <si>
    <t>pour toits plats</t>
  </si>
  <si>
    <t>Fixrock 032 Austria</t>
  </si>
  <si>
    <t>Zweischalenmauerwerk</t>
  </si>
  <si>
    <t>maçonnerie à double paroi</t>
  </si>
  <si>
    <t>Flexirock 035</t>
  </si>
  <si>
    <t>Dämmung Schrägdach, Innenwände</t>
  </si>
  <si>
    <t>pour toiture inclinée, parois intérieures</t>
  </si>
  <si>
    <t>Floorrock AP</t>
  </si>
  <si>
    <t>isolation contre le bruit de choc</t>
  </si>
  <si>
    <t>Floorrock HP</t>
  </si>
  <si>
    <t>Floorrock SE</t>
  </si>
  <si>
    <t>Klemmrock 035</t>
  </si>
  <si>
    <t>Dämmung zwischen Sparren</t>
  </si>
  <si>
    <t>isolation entre chevrons</t>
  </si>
  <si>
    <t>RPI-4</t>
  </si>
  <si>
    <t>Industrie- und Akustikdämmung</t>
  </si>
  <si>
    <t>pour industrie et acoustique</t>
  </si>
  <si>
    <t>40-140</t>
  </si>
  <si>
    <t>Dämmung für Trennwände</t>
  </si>
  <si>
    <t>pour cloisons de séparation</t>
  </si>
  <si>
    <t>Tegarock</t>
  </si>
  <si>
    <t>Wärmedämmung oberste Geschossdecke</t>
  </si>
  <si>
    <t>isolation thermique plafond du dernier étage</t>
  </si>
  <si>
    <t>Termarock 40</t>
  </si>
  <si>
    <t>Woodrock 035</t>
  </si>
  <si>
    <t>55-45</t>
  </si>
  <si>
    <t>Innenausbau, Trockenbau</t>
  </si>
  <si>
    <t>aménagements intérieurs, constructions à sec</t>
  </si>
  <si>
    <t>Petralamela</t>
  </si>
  <si>
    <t>50-350</t>
  </si>
  <si>
    <t>Dämmplatte</t>
  </si>
  <si>
    <t>Sparrenrolle</t>
  </si>
  <si>
    <t>feutre chevron en rouleau</t>
  </si>
  <si>
    <t>SAGLAN (035) SR 22</t>
  </si>
  <si>
    <t>panneau isolant</t>
  </si>
  <si>
    <t>SAGLAN (031) SA 60</t>
  </si>
  <si>
    <t>Akustikplatte</t>
  </si>
  <si>
    <t>SAGLAN (031) SA 70</t>
  </si>
  <si>
    <t>65-75</t>
  </si>
  <si>
    <t>SAGLAN (032) SA 90</t>
  </si>
  <si>
    <t>85-95</t>
  </si>
  <si>
    <t>15-120</t>
  </si>
  <si>
    <t>Boost’R HybridS</t>
  </si>
  <si>
    <t>Triso HybridS</t>
  </si>
  <si>
    <t>Triso-Super 12 Boost’RS, Triso-Toiture</t>
  </si>
  <si>
    <t>210-230</t>
  </si>
  <si>
    <t>10-100</t>
  </si>
  <si>
    <t>Dämmplatte WDVS</t>
  </si>
  <si>
    <t>Mineralschaumplatte</t>
  </si>
  <si>
    <t>Panneau de mousse minérale</t>
  </si>
  <si>
    <t>0.034*</t>
  </si>
  <si>
    <t>* Wert ohne Spanplatte; einseitig Spanplatte 16 mm</t>
  </si>
  <si>
    <t>* valeur sans panneau aggloméré; sur une face panneau aggloméré 16 mm</t>
  </si>
  <si>
    <t>FKD-MAX C2</t>
  </si>
  <si>
    <t>goIntegral Top 030</t>
  </si>
  <si>
    <t>goEPS grau F15 031</t>
  </si>
  <si>
    <t>goIntegral Top 030 Mono</t>
  </si>
  <si>
    <t>goIntegral B+W 031 Mono</t>
  </si>
  <si>
    <t>IKO Insulations</t>
  </si>
  <si>
    <t>Kanten glatt oder Stufenfalz, Beschichtung diffusionsdichte Alufolie</t>
  </si>
  <si>
    <t>chants plats ou feuillure; revêtement alu, étanche à la diffusion</t>
  </si>
  <si>
    <t>IKO enertherm ALU FB</t>
  </si>
  <si>
    <t>Kanten glatt; Beschichtung diffusionsdichte Alufolie</t>
  </si>
  <si>
    <t>chants plats; revêtement alu, étanche à la diffusion</t>
  </si>
  <si>
    <t>beidseitig Mineralvlies, für Flachdach</t>
  </si>
  <si>
    <t>voile minéral sur deux faces, pour toit plat</t>
  </si>
  <si>
    <t>20-140</t>
  </si>
  <si>
    <t>für Dach, Fussboden; Alu-Verbundfolie; glatte Kante</t>
  </si>
  <si>
    <t>pour toiture, plancher; feuille alu; chants plats</t>
  </si>
  <si>
    <t>für Dach, Fussboden; Alu-Verbundfolie; glatte Kante, Stufenfalz ab 60 mm</t>
  </si>
  <si>
    <t>pour toiture, plancher; feuille alu; chants plats / à battues &gt; 60 mm</t>
  </si>
  <si>
    <t>für Dach; Alu-Verbundfolie; glatte Kante</t>
  </si>
  <si>
    <t>pour toiture; feuille alu; chants plats</t>
  </si>
  <si>
    <t>für Dach, Wand, Fussboden; Alu-Verbundfolie; glatte Kante</t>
  </si>
  <si>
    <t>pour toiture, parois, plancher; feuille alu; chants plats</t>
  </si>
  <si>
    <t>Deckschichten Holzwolle</t>
  </si>
  <si>
    <t>parements en laine de bois</t>
  </si>
  <si>
    <t>Deckschicht Holzwolle</t>
  </si>
  <si>
    <t>parement en laine de bois</t>
  </si>
  <si>
    <t>Vacucomp</t>
  </si>
  <si>
    <t>* gilt für Plattenformat ab 500 mm x 500 mm</t>
  </si>
  <si>
    <t>* valable pour panneaux à partir de 500 mm x 500 mm</t>
  </si>
  <si>
    <t>Sandwichelement mit beidseitiger Metalldeckschicht</t>
  </si>
  <si>
    <t>Panneau sandwich, double peau à parements métalliques</t>
  </si>
  <si>
    <t>für Dach, Wand, Decke. * deklarierte Wärmeleitfähigkeit des Dämmstoffs (PUR/PIR)</t>
  </si>
  <si>
    <t>pour toiture, façade, plafond. * valeur déclarée de conductivité thermique de l'isolant (PUR/PIR)</t>
  </si>
  <si>
    <t>250-300</t>
  </si>
  <si>
    <t>Petrafas-35</t>
  </si>
  <si>
    <t>swissporTETTO Roc</t>
  </si>
  <si>
    <t>ISO-SWISS Gw</t>
  </si>
  <si>
    <t>SAGLAN (032) SB 35</t>
  </si>
  <si>
    <t>SAINT-GOBAIN ISOVER G+H AG</t>
  </si>
  <si>
    <t>feutre universel, non-tissé de verre renforcé d'un côté</t>
  </si>
  <si>
    <t>feutre de serrage entre chevrons</t>
  </si>
  <si>
    <t>Fassadendämmplatte flaporplus EPS-F 031</t>
  </si>
  <si>
    <t>&gt; 27</t>
  </si>
  <si>
    <t>HIRSCH Porozell GmbH</t>
  </si>
  <si>
    <t>Wärmedämmplatte EPS 040 DI, DZ, WI, WAB, WZ</t>
  </si>
  <si>
    <t>Dämmplatte EPS 040 DEO dm, DAA dm, DAD dm</t>
  </si>
  <si>
    <t>Dämmplatte EPS 035 DI, DZ, WI, WAB, WZ, DEO dm, DAA dm, DAD dm</t>
  </si>
  <si>
    <t>19-23</t>
  </si>
  <si>
    <t>Dämmplatte EPS 035 DEO dh, DAA dh</t>
  </si>
  <si>
    <t>24-28</t>
  </si>
  <si>
    <t>Dämmplatte EPS 035 DEO ds, DAA ds</t>
  </si>
  <si>
    <t>Dämmplatte EPS 032 DEO dm IR, DAA dm IR, DAD dm IR</t>
  </si>
  <si>
    <t>Dämmplatte EPS 032 DEO dh IR, DAA dh IR</t>
  </si>
  <si>
    <t>Dämmplatte EPS 031 DAA dm IR, DEO dm IR, DAD dm IR</t>
  </si>
  <si>
    <t>Dämmplatte EPS 031 DAA dh IR, DEO dh IR</t>
  </si>
  <si>
    <t>Fassadendämmplatte WDV EPS 035 WDV</t>
  </si>
  <si>
    <t>19-25</t>
  </si>
  <si>
    <t>Fassadendämmplatte WDV, grau EPS 034 WDV IR</t>
  </si>
  <si>
    <t>Fassadendämmplatte WDV, grau EPS 032 WDV IR</t>
  </si>
  <si>
    <t>Fassadendämmplatte WDV, grau EPS 031 WDV IR</t>
  </si>
  <si>
    <t>80-360</t>
  </si>
  <si>
    <t>27-35</t>
  </si>
  <si>
    <t>elastifiziert, Trittschalldämmung, Platten und Rollen</t>
  </si>
  <si>
    <t>im Perimeter-Bereich, Wasser nicht drückend</t>
  </si>
  <si>
    <t>9-12</t>
  </si>
  <si>
    <t>Trittschalldämmung, Blockware elastifiziert, Platten oder Rollen</t>
  </si>
  <si>
    <t>panneau bruit d'impact, produit en blocs, élastifié, panneaux ou rouleaux</t>
  </si>
  <si>
    <t>60-320</t>
  </si>
  <si>
    <t>swissporXPS Premium 300 SF</t>
  </si>
  <si>
    <t>Bauder PIR MAX, PIR MAX F</t>
  </si>
  <si>
    <t>puren-PIR ALU NovoPIR S</t>
  </si>
  <si>
    <t>50-220</t>
  </si>
  <si>
    <t>puren-PIR ALU NovoPIR</t>
  </si>
  <si>
    <t>90-240</t>
  </si>
  <si>
    <r>
      <t>Verbundprodukt aus PIR + EPS
* gemäss Tabelle:
Dicke         R</t>
    </r>
    <r>
      <rPr>
        <vertAlign val="subscript"/>
        <sz val="10"/>
        <color indexed="8"/>
        <rFont val="Arial"/>
        <family val="2"/>
      </rPr>
      <t>D</t>
    </r>
    <r>
      <rPr>
        <sz val="10"/>
        <color indexed="8"/>
        <rFont val="Arial"/>
        <family val="2"/>
      </rPr>
      <t xml:space="preserve">        </t>
    </r>
    <r>
      <rPr>
        <sz val="10"/>
        <color indexed="8"/>
        <rFont val="Symbol"/>
        <family val="1"/>
        <charset val="2"/>
      </rPr>
      <t xml:space="preserve">l </t>
    </r>
    <r>
      <rPr>
        <sz val="10"/>
        <color indexed="8"/>
        <rFont val="Arial"/>
        <family val="2"/>
      </rPr>
      <t>Bemessungswert
  mm        m</t>
    </r>
    <r>
      <rPr>
        <vertAlign val="superscript"/>
        <sz val="10"/>
        <color indexed="8"/>
        <rFont val="Arial"/>
        <family val="2"/>
      </rPr>
      <t>2</t>
    </r>
    <r>
      <rPr>
        <sz val="10"/>
        <color indexed="8"/>
        <rFont val="Arial"/>
        <family val="2"/>
      </rPr>
      <t>K/W           W/(m·K)
   90          3.60               0.0250
  110         4.45               0.0247
  130         5.50               0.0236
  150         6.35               0.0236
  170         7.25               0.0234
  190         8.15               0.0233
  210         9.00               0.0233
  230         9.90               0.0232
  240       10.30               0.0233</t>
    </r>
  </si>
  <si>
    <t>best wood TOP 160</t>
  </si>
  <si>
    <t>best wood TOP 220</t>
  </si>
  <si>
    <t>22-60</t>
  </si>
  <si>
    <t>best wood WALL 110</t>
  </si>
  <si>
    <t>best wood FLOOR 220</t>
  </si>
  <si>
    <t>22-40</t>
  </si>
  <si>
    <t>STEICOflex 036, STEICOflex 036 Keil</t>
  </si>
  <si>
    <t>Hohlraumdämmung, Kanten stmpf</t>
  </si>
  <si>
    <t xml:space="preserve">
Verbundplatten</t>
  </si>
  <si>
    <t xml:space="preserve">
Panneaux composites (multicouches)</t>
  </si>
  <si>
    <t>15-115</t>
  </si>
  <si>
    <t>5 + 10</t>
  </si>
  <si>
    <t>Holz100 Schweiz AG</t>
  </si>
  <si>
    <t xml:space="preserve">
Dämmstoffe pflanzlichen Ursprungs</t>
  </si>
  <si>
    <t xml:space="preserve">
Matériaux isolants d'origine végétale</t>
  </si>
  <si>
    <t>0.039*</t>
  </si>
  <si>
    <t>Einblasfaser; * raumfüllend</t>
  </si>
  <si>
    <t>* insufflation de caissons</t>
  </si>
  <si>
    <t>Hersteller</t>
  </si>
  <si>
    <t>PLZ</t>
  </si>
  <si>
    <t>Ort</t>
  </si>
  <si>
    <t>Land</t>
  </si>
  <si>
    <t>WWW-Adresse</t>
  </si>
  <si>
    <t>www.bauder.ag</t>
  </si>
  <si>
    <t>Egerkingen</t>
  </si>
  <si>
    <t>LL Tiel</t>
  </si>
  <si>
    <t>www.kingspan.com</t>
  </si>
  <si>
    <t>Zizers</t>
  </si>
  <si>
    <t>www.paroc.com</t>
  </si>
  <si>
    <t>www.rockwool.de</t>
  </si>
  <si>
    <t>Menzingen</t>
  </si>
  <si>
    <t>Desselgem</t>
  </si>
  <si>
    <t>www.unilininsulation.de</t>
  </si>
  <si>
    <t>Chignolo d'Isola</t>
  </si>
  <si>
    <t>www.soprema.it</t>
  </si>
  <si>
    <t>Termolan srl</t>
  </si>
  <si>
    <t>Quattro Castella</t>
  </si>
  <si>
    <t>www.termolan.it</t>
  </si>
  <si>
    <t>Schkopau</t>
  </si>
  <si>
    <t>www.ravatherm.com/ch/de</t>
  </si>
  <si>
    <t>Klundert</t>
  </si>
  <si>
    <t>www.enertherm.eu</t>
  </si>
  <si>
    <t>Steinen</t>
  </si>
  <si>
    <t>www.holz100.ch</t>
  </si>
  <si>
    <t>Rheda-Wiedenbrück</t>
  </si>
  <si>
    <t>www.hirsch-porozell.de</t>
  </si>
  <si>
    <t>Corcelles-près-Payerne</t>
  </si>
  <si>
    <t>www.gasserceramic.ch</t>
  </si>
  <si>
    <t>Rapperswil BE</t>
  </si>
  <si>
    <t>Pfungen</t>
  </si>
  <si>
    <t>www.keller-ziegeleien.ch</t>
  </si>
  <si>
    <t>Glapor Werk Mitterteich GmbH</t>
  </si>
  <si>
    <t>Mitterteich</t>
  </si>
  <si>
    <t>www.glapor.de</t>
  </si>
  <si>
    <t>150-900</t>
  </si>
  <si>
    <t>100-120/130-155*</t>
  </si>
  <si>
    <t>150-600</t>
  </si>
  <si>
    <t>Termolan Roccia D75</t>
  </si>
  <si>
    <t>Termolan Roccia K8 plus</t>
  </si>
  <si>
    <t>Termolan Roccia K8</t>
  </si>
  <si>
    <t>GLAPOR Schaumglasplatte PG 600</t>
  </si>
  <si>
    <t>GLAPOR Panneau de verre cellulaire PG 600</t>
  </si>
  <si>
    <t>GLAPOR Schaumglasplatte PG 900.2</t>
  </si>
  <si>
    <t>GLAPOR Panneau de verre cellulaire PG 900.2</t>
  </si>
  <si>
    <t>Flachdach-Dämmplatte mit erhöhter Druckfestigkeit</t>
  </si>
  <si>
    <t>Putzträgerplatte für Fensterleibungen</t>
  </si>
  <si>
    <t>KP-036, KP-036/HB</t>
  </si>
  <si>
    <t>DF2-H</t>
  </si>
  <si>
    <t>KF2</t>
  </si>
  <si>
    <t>TW1</t>
  </si>
  <si>
    <t>Naturoll D-035</t>
  </si>
  <si>
    <t>Mineral Plus Smart Wall Eco</t>
  </si>
  <si>
    <t>Mineral Plus FP 030 B</t>
  </si>
  <si>
    <t>50-55</t>
  </si>
  <si>
    <t>mit schwarzem Vlies</t>
  </si>
  <si>
    <t>avec voile noir</t>
  </si>
  <si>
    <t>EP</t>
  </si>
  <si>
    <t>FD3/V</t>
  </si>
  <si>
    <t>ISOVER PB F 030 / PB F MARMOR 030</t>
  </si>
  <si>
    <t>ISOVER SPARRENPLATTE 030 PR</t>
  </si>
  <si>
    <t>ISOVER PNX CHEVRONS 030 PR</t>
  </si>
  <si>
    <t>ISOVER ISOCONFORT 032 / ISOCONFORT 032 PR</t>
  </si>
  <si>
    <t>ISOVER ISOFIX 032</t>
  </si>
  <si>
    <t>ISOVER INSULSAFE PLUS WOOD</t>
  </si>
  <si>
    <t>117-143</t>
  </si>
  <si>
    <t>121-149</t>
  </si>
  <si>
    <t>gointegral B+W 031</t>
  </si>
  <si>
    <t>BACHL Trittschall-Dämmplatte EPS-T CH</t>
  </si>
  <si>
    <t>für Fassade und Flachdach</t>
  </si>
  <si>
    <t>pour façade et toit plat</t>
  </si>
  <si>
    <t>Austrotherm XPS Premium P</t>
  </si>
  <si>
    <t>geprägt</t>
  </si>
  <si>
    <t>Austrotherm XPS Premium 30</t>
  </si>
  <si>
    <t>30 + 60</t>
  </si>
  <si>
    <t>140-180</t>
  </si>
  <si>
    <t>chants plats, surface gaufrée</t>
  </si>
  <si>
    <t>Lana di roccia .....</t>
  </si>
  <si>
    <t>Lana di vetro .....</t>
  </si>
  <si>
    <t>Quelle: SN EN 12524:2000. Tab. NA.1 (Rückzug 2013)</t>
  </si>
  <si>
    <t>Source: SN EN 12524:2000, tab. NA.1 (retiré en 2013)</t>
  </si>
  <si>
    <t>LD-Mauerziegel, Kat. I</t>
  </si>
  <si>
    <t>GLAPOR Leichtschotter SG 600</t>
  </si>
  <si>
    <t>GLAPOR Verre cellulaire concassé SG 600</t>
  </si>
  <si>
    <t>0.082**</t>
  </si>
  <si>
    <t>GLAPOR Leichtschotter SG 800</t>
  </si>
  <si>
    <t>GLAPOR Verre cellulaire concassé SG 800</t>
  </si>
  <si>
    <t>0.087**</t>
  </si>
  <si>
    <t>150-170/195-220*</t>
  </si>
  <si>
    <t>clima-super Evolution</t>
  </si>
  <si>
    <t>greenwool Evolution</t>
  </si>
  <si>
    <t>isECO green</t>
  </si>
  <si>
    <t>Firestone Building Products EMEA</t>
  </si>
  <si>
    <t>Zaventem</t>
  </si>
  <si>
    <t>www.firestonebpe.com</t>
  </si>
  <si>
    <t>Pavatex SUISSE AG</t>
  </si>
  <si>
    <t>www.pavatex.ch</t>
  </si>
  <si>
    <t>Floorrock TE</t>
  </si>
  <si>
    <t>105-130</t>
  </si>
  <si>
    <t>13-50</t>
  </si>
  <si>
    <t>INFIL - Steinwollegranulat</t>
  </si>
  <si>
    <t>isolation par soufflage</t>
  </si>
  <si>
    <t>TP KD 432</t>
  </si>
  <si>
    <t>TP 432 B</t>
  </si>
  <si>
    <t>KF3</t>
  </si>
  <si>
    <t>UF3/V</t>
  </si>
  <si>
    <t>SAGLAN (035) SI 30 K A</t>
  </si>
  <si>
    <t>SAGLAN (038) TCR Vnl</t>
  </si>
  <si>
    <t>15-16</t>
  </si>
  <si>
    <t>10-200</t>
  </si>
  <si>
    <t>10-260</t>
  </si>
  <si>
    <t>SAGLAN (032) FA 40 / FA 40 Vn / FA 40 Vs</t>
  </si>
  <si>
    <t>SAGLAN (032) FA Light / FA Light Vn / FA Light Vs</t>
  </si>
  <si>
    <t>Ultimate HBF-039</t>
  </si>
  <si>
    <t>für Holzrahmen- und Holztafelbauweise</t>
  </si>
  <si>
    <t>constructions en bois</t>
  </si>
  <si>
    <t>Ultimate HBF-034</t>
  </si>
  <si>
    <t>Supafil Loft 045</t>
  </si>
  <si>
    <t>11-15</t>
  </si>
  <si>
    <t>Kanten stumpf</t>
  </si>
  <si>
    <t>Fassadendämmplatte EPS-F 031 take it Alpin Relax</t>
  </si>
  <si>
    <t>min. 17</t>
  </si>
  <si>
    <t>flaporplus EPS-W25 Wärmedämmplatte</t>
  </si>
  <si>
    <t>flapor EPS-W25 Wärmedämmplatte</t>
  </si>
  <si>
    <t>15-17</t>
  </si>
  <si>
    <t>Blockware, unbeschichtet; Kante gerade oder Stufenfalz; für WDVS</t>
  </si>
  <si>
    <t>produit fabriqué en blocs; chants plats ou à battues</t>
  </si>
  <si>
    <t>10-300</t>
  </si>
  <si>
    <t>Abriso-Jiffy nv</t>
  </si>
  <si>
    <t>Kanten stumpf, Stufenfalz, Nut und Feder</t>
  </si>
  <si>
    <t>chants plats, à battues, rainure et languette</t>
  </si>
  <si>
    <t>Styrisol GR-300 MLP</t>
  </si>
  <si>
    <t>Styrisol GR-500 MLP</t>
  </si>
  <si>
    <t>Stufenfalz</t>
  </si>
  <si>
    <t>chants à battues</t>
  </si>
  <si>
    <t>druckfest, Stufenfalz</t>
  </si>
  <si>
    <t>résistant à la pression, chants à battues</t>
  </si>
  <si>
    <t>Firestone RESISTA AK-RF</t>
  </si>
  <si>
    <t>Efyos Blue Smart A</t>
  </si>
  <si>
    <t>Soprema GmbH</t>
  </si>
  <si>
    <t>&gt; 28</t>
  </si>
  <si>
    <t>Kante gerade, Stufenfalz; Alu-Deckschicht</t>
  </si>
  <si>
    <t>chants plats, à battues; revêtement alu</t>
  </si>
  <si>
    <t>Efyos Blue A</t>
  </si>
  <si>
    <t>15-75</t>
  </si>
  <si>
    <t>PAVAFLEX-CONFORT 36</t>
  </si>
  <si>
    <t>ISOROOF 'NEU'</t>
  </si>
  <si>
    <t>PAVATHERM</t>
  </si>
  <si>
    <t>PAVATHERM-COMBI</t>
  </si>
  <si>
    <t>PAVANATUR</t>
  </si>
  <si>
    <t>LDF 180, STEICOduo dry, STEICOprotect H dry</t>
  </si>
  <si>
    <t>STEICOprotect M</t>
  </si>
  <si>
    <t>140-220</t>
  </si>
  <si>
    <t>240-400</t>
  </si>
  <si>
    <t>Waffelmuster, glatte Kanten</t>
  </si>
  <si>
    <t>surfaces gaufrées, chants plats</t>
  </si>
  <si>
    <t>Styrodur 3035 CS</t>
  </si>
  <si>
    <t>160-200</t>
  </si>
  <si>
    <t>Mineralvlies-kaschiert</t>
  </si>
  <si>
    <t>revêtu de voile minérale</t>
  </si>
  <si>
    <t>puren-PIR NE-G / puren-PIR NE (purenotherm)</t>
  </si>
  <si>
    <t>puren-PIR NE-GS</t>
  </si>
  <si>
    <t>Blockware für Flachdach, Gefälledach</t>
  </si>
  <si>
    <t>fabriqué en blocs, panneau pour toits plats et inclinés</t>
  </si>
  <si>
    <t>Fibro-Therm S2 (Kern)</t>
  </si>
  <si>
    <t>Fibro-Therm S2 (noyau)</t>
  </si>
  <si>
    <t>Fibro-Therm S2 (Deckschicht)</t>
  </si>
  <si>
    <t>Fibro-Therm S2 (couche)</t>
  </si>
  <si>
    <t>Fibro-Therm S3 (noyau)</t>
  </si>
  <si>
    <t>35-185</t>
  </si>
  <si>
    <t>Fibro-Therm S3 (Deckschichten)</t>
  </si>
  <si>
    <t>Fibro-Therm S3 (couches)</t>
  </si>
  <si>
    <t>2 x 7,5</t>
  </si>
  <si>
    <t>Tektalan A2-Basic (Kern)</t>
  </si>
  <si>
    <t>Tektalan A2-Basic (noyau)</t>
  </si>
  <si>
    <t>40-290</t>
  </si>
  <si>
    <t>Tektalan A2-Basic (Deckschicht)</t>
  </si>
  <si>
    <t>Tektalan A2-Basic (couche)</t>
  </si>
  <si>
    <t>Tektalan A2-Smart Tec (Kern)</t>
  </si>
  <si>
    <t>Tektalan A2-Smart Tec (noyau)</t>
  </si>
  <si>
    <t>Tektalan A2-Smart Tec (Deckschicht)</t>
  </si>
  <si>
    <t>Tektalan A2-Smart Tec (couche)</t>
  </si>
  <si>
    <t>Tektalan A2-Smart Tec [1.0] (Kern)</t>
  </si>
  <si>
    <t>Tektalan A2-Smart Tec [1.0] (noyau)</t>
  </si>
  <si>
    <t>Tektalan A2-Smart Tec [1.0] (Deckschicht)</t>
  </si>
  <si>
    <t>Tektalan A2-Smart Tec [1.0] (couche)</t>
  </si>
  <si>
    <t>Tektalan A2-Smart Tec alpha (Kern)</t>
  </si>
  <si>
    <t>Tektalan A2-Smart Tec alpha (noyau)</t>
  </si>
  <si>
    <t>40-190</t>
  </si>
  <si>
    <t>Tektalan A2-Smart Tec alpha (Deckschicht)</t>
  </si>
  <si>
    <t>Tektalan A2-Smart Tec alpha (couche)</t>
  </si>
  <si>
    <t>Tektalan A2-Smart Tec [1.0] alpha (Kern)</t>
  </si>
  <si>
    <t>Tektalan A2-Smart Tec [1.0] alpha (noyau)</t>
  </si>
  <si>
    <t>Tektalan A2-Smart Tec [1.0] alpha (Deckschicht)</t>
  </si>
  <si>
    <t>Tektalan A2-Smart Tec [1.0] alpha (couche)</t>
  </si>
  <si>
    <t>Tektalan A2-Protect (Kern)</t>
  </si>
  <si>
    <t>Tektalan A2-Protect (noyau)</t>
  </si>
  <si>
    <t>65-190</t>
  </si>
  <si>
    <t>Tektalan A2-Protect (Deckschicht)</t>
  </si>
  <si>
    <t>Tektalan A2-Protect (couche)</t>
  </si>
  <si>
    <t>Tektalan A2-Protect [1.0] (Kern)</t>
  </si>
  <si>
    <t>Tektalan A2-Protect [1.0] (noyau)</t>
  </si>
  <si>
    <t>Tektalan A2-Protect [1.0] (Deckschicht)</t>
  </si>
  <si>
    <t>Tektalan A2-Protect [1.0] (couche)</t>
  </si>
  <si>
    <t>BauderECO S</t>
  </si>
  <si>
    <t>Mörtel</t>
  </si>
  <si>
    <t>W/(m·K)</t>
  </si>
  <si>
    <t>Wh/(kg·K)</t>
  </si>
  <si>
    <t>J/(kg·K)</t>
  </si>
  <si>
    <t>Mineralischer Leichtputz</t>
  </si>
  <si>
    <t>Enduit minéral léger</t>
  </si>
  <si>
    <t>Oberrossbach</t>
  </si>
  <si>
    <t>www.soprema.de</t>
  </si>
  <si>
    <t>ProtectFill, Füllflocken FL</t>
  </si>
  <si>
    <t>LDF 140, STEICOspecial dry, STEICOprotect M dry, STEICOtop, STEICOinstall, STEICOroof dry, STEICOintégral</t>
  </si>
  <si>
    <t>swissporROC Füllflocken</t>
  </si>
  <si>
    <t>Façade T</t>
  </si>
  <si>
    <t>Wärmedämmung eingeblasen, Perlit</t>
  </si>
  <si>
    <t>Isolants thermiques soufflés, Perlite</t>
  </si>
  <si>
    <t>BACHL Mehrzweckdämmplatte EPS 033 - 150 kPa</t>
  </si>
  <si>
    <t>BACHL Wärmedämmplatte EPS 15</t>
  </si>
  <si>
    <t>GUTEX Prefatop</t>
  </si>
  <si>
    <t>CWA Cellulose Werk Angelbachtal GmbH</t>
  </si>
  <si>
    <t>Angelbachtal</t>
  </si>
  <si>
    <t>www.climacell.de</t>
  </si>
  <si>
    <t>Ausgleichsdämmplatte</t>
  </si>
  <si>
    <t>panneau de compensation</t>
  </si>
  <si>
    <t>Raftrock</t>
  </si>
  <si>
    <t>Aufsparrendämmung</t>
  </si>
  <si>
    <t>isolation sur chevrons</t>
  </si>
  <si>
    <t>panneaux chanfreinés, revêtus sur une face</t>
  </si>
  <si>
    <t>erhöhte Trittfestigkeit, für Flachdach</t>
  </si>
  <si>
    <t>résistance accrue, pour toits plats</t>
  </si>
  <si>
    <t>Putzträgerbrandriegel</t>
  </si>
  <si>
    <t>panneau coupe-feu</t>
  </si>
  <si>
    <t>TP KD 430</t>
  </si>
  <si>
    <t>TP 120 A</t>
  </si>
  <si>
    <t>panneaux, non revêtus</t>
  </si>
  <si>
    <t>SAGLAN (035) TC</t>
  </si>
  <si>
    <t>THERMO-PLUS</t>
  </si>
  <si>
    <t>THERMO-PLUS COLOR</t>
  </si>
  <si>
    <t>ISOVER PB M 034</t>
  </si>
  <si>
    <t>ISOVER PB M KRAFT 034</t>
  </si>
  <si>
    <t>ISOVER UNIROLL 034 / UNIROLL 034 PR</t>
  </si>
  <si>
    <t>ISOVER ISOFIX 034</t>
  </si>
  <si>
    <t>ISOVER ISOTHERM 034</t>
  </si>
  <si>
    <t>FOAMGLAS BOARD T3+</t>
  </si>
  <si>
    <t>FOAMGLAS READY BOARD T3+</t>
  </si>
  <si>
    <t>FOAMGLAS READY T3+</t>
  </si>
  <si>
    <t>FOAMGLAS TAPERED T3+</t>
  </si>
  <si>
    <t>FOAMGLAS BOARD T4+</t>
  </si>
  <si>
    <t>FOAMGLAS READY BOARD T4+</t>
  </si>
  <si>
    <t>FOAMGLAS READY T4+</t>
  </si>
  <si>
    <t>FOAMGLAS TAPERED T4+</t>
  </si>
  <si>
    <t>FOAMGLAS BOARD S3</t>
  </si>
  <si>
    <t>FOAMGLAS TAPERED S3</t>
  </si>
  <si>
    <t>FOAMGLAS BOARD F</t>
  </si>
  <si>
    <t>FOAMGLAS TAPERED F</t>
  </si>
  <si>
    <t>Spaceloft roll, Spaceloft board, Aeropan</t>
  </si>
  <si>
    <t>stumpfe Kanten</t>
  </si>
  <si>
    <t>AERO board, Slentex</t>
  </si>
  <si>
    <t>Spaceloft A2 roll, Spaceloft A2 board</t>
  </si>
  <si>
    <t>190-220</t>
  </si>
  <si>
    <t>3-160</t>
  </si>
  <si>
    <t>ISOLPIU'GRAF 130 K8</t>
  </si>
  <si>
    <t>SIVE spa</t>
  </si>
  <si>
    <t>für WDVS</t>
  </si>
  <si>
    <t>ISOLPIU'GRAF 131 K8</t>
  </si>
  <si>
    <t>14-15</t>
  </si>
  <si>
    <t>swissporLAMBDA-T</t>
  </si>
  <si>
    <t>isolation phonique</t>
  </si>
  <si>
    <t>RAVATHERM XPS 500 SL</t>
  </si>
  <si>
    <t>RAVATHERM XPS 700 SL</t>
  </si>
  <si>
    <t>RAVATHERM XPS 250 PB</t>
  </si>
  <si>
    <t>RAVATHERM XPS 300 SL</t>
  </si>
  <si>
    <t>RAVATHERM XPS X 300 SL</t>
  </si>
  <si>
    <t>60-205</t>
  </si>
  <si>
    <t>steinothan MLV 023</t>
  </si>
  <si>
    <t>steinothan MLV 022</t>
  </si>
  <si>
    <t>Elastospray LWP 1672/1</t>
  </si>
  <si>
    <t>BASF Polyurethanes GmbH</t>
  </si>
  <si>
    <t>40±10</t>
  </si>
  <si>
    <t>30-75</t>
  </si>
  <si>
    <t>Spritzschaum</t>
  </si>
  <si>
    <t>mousse projetée</t>
  </si>
  <si>
    <t>80-115</t>
  </si>
  <si>
    <t>Skytite LWP 1672/9</t>
  </si>
  <si>
    <t>56±10</t>
  </si>
  <si>
    <t>HAGA AG Baustoffe</t>
  </si>
  <si>
    <t>Korkplatten</t>
  </si>
  <si>
    <t>panneau de liège</t>
  </si>
  <si>
    <t>18-100</t>
  </si>
  <si>
    <t>Dämmflachs H710</t>
  </si>
  <si>
    <t>Flachs-Dämmplatte</t>
  </si>
  <si>
    <t>panneau d'isolation en lin</t>
  </si>
  <si>
    <t>Wärmedämmputz</t>
  </si>
  <si>
    <t>crépi isolant</t>
  </si>
  <si>
    <t>SYNERIS HORIZON</t>
  </si>
  <si>
    <t>MIRBAT</t>
  </si>
  <si>
    <t>39-50</t>
  </si>
  <si>
    <t>SYNERIS AMBIANCE 10</t>
  </si>
  <si>
    <t>50-320</t>
  </si>
  <si>
    <t>OSEO SOL HFO</t>
  </si>
  <si>
    <t>OSEO TOP 10</t>
  </si>
  <si>
    <t>8-16</t>
  </si>
  <si>
    <t>Montfavet</t>
  </si>
  <si>
    <t>Bernate Ticino MI</t>
  </si>
  <si>
    <t>Rupperswil</t>
  </si>
  <si>
    <t>Lemförde</t>
  </si>
  <si>
    <t>www.syneris-isolation.fr</t>
  </si>
  <si>
    <t>www.sivespa.it</t>
  </si>
  <si>
    <t>www.haganatur.ch</t>
  </si>
  <si>
    <t>pu-infopoint@basf.com</t>
  </si>
  <si>
    <t>puren-PIR NE-S (purenotherm S)</t>
  </si>
  <si>
    <t>ISOVER ISORESIST 1000 031 F</t>
  </si>
  <si>
    <t>ISOVER ISORESIST 1000 035</t>
  </si>
  <si>
    <t>ISOVER ISORESIST 1000 035 PR</t>
  </si>
  <si>
    <t>va-Q-tec AG</t>
  </si>
  <si>
    <t>180-210</t>
  </si>
  <si>
    <t>180-250</t>
  </si>
  <si>
    <t>0.0085 *</t>
  </si>
  <si>
    <t>10-19</t>
  </si>
  <si>
    <t>flapor Wärmedämmplatte EPS-W20</t>
  </si>
  <si>
    <t>flaporplus Wärmedämmplatte EPS-W20</t>
  </si>
  <si>
    <t>flapor Fassadendämmplatte EPS-F 038</t>
  </si>
  <si>
    <t>flaporplus Perimeter-/Sockeldämmplatte EPS-P</t>
  </si>
  <si>
    <t>neoTopDach Flachdach-Dämmplatte Bachl Extrapor 120 kPa</t>
  </si>
  <si>
    <t>neoTopDach Flachdach-Dämmplatte Bachl Extrapor 150 kPa</t>
  </si>
  <si>
    <t>ISOLPIU' SECONDA VITA K8 36</t>
  </si>
  <si>
    <t>ECOPANDA SV K8 31</t>
  </si>
  <si>
    <t>16-17</t>
  </si>
  <si>
    <t>ECOPANDA SV K8 30</t>
  </si>
  <si>
    <t>17-18</t>
  </si>
  <si>
    <t>SOPRA XPS SL / CR / CW / WF</t>
  </si>
  <si>
    <t>29-36</t>
  </si>
  <si>
    <t>220-300</t>
  </si>
  <si>
    <t>SOPRA XPS 500</t>
  </si>
  <si>
    <t>34-40</t>
  </si>
  <si>
    <t>SOPRA XPS 700</t>
  </si>
  <si>
    <t>boratfrei; Einblasdämmung für Wand oder Dach</t>
  </si>
  <si>
    <t>swissporTERA White Mono 033</t>
  </si>
  <si>
    <t>80-320</t>
  </si>
  <si>
    <t>mineralisierter Duroplast-Strukturschaum mit thermoplastischem Hohlraumfüller</t>
  </si>
  <si>
    <t>Capo 425 Lana</t>
  </si>
  <si>
    <t>Würzburg</t>
  </si>
  <si>
    <t>www.va-q-tec.com</t>
  </si>
  <si>
    <t>10-480</t>
  </si>
  <si>
    <t>100-480</t>
  </si>
  <si>
    <t>30-380</t>
  </si>
  <si>
    <t>76-196</t>
  </si>
  <si>
    <t>Flumroc-Dämmplatte DISSCO</t>
  </si>
  <si>
    <t>Panneau isolant Flumroc DISSCO</t>
  </si>
  <si>
    <t>FKD-LIGHT C2</t>
  </si>
  <si>
    <t>swissporROC Vento 034 black</t>
  </si>
  <si>
    <t>voile de verre d'une coté</t>
  </si>
  <si>
    <t>swissporGLASS Vento 030</t>
  </si>
  <si>
    <t>swissporGLASS Vento 032 white</t>
  </si>
  <si>
    <t>swissporGLASS Vento 032 black</t>
  </si>
  <si>
    <t>SOPRA XPS SL-HP</t>
  </si>
  <si>
    <t>halogenfrei, beidseitig Alu-Kaschierung</t>
  </si>
  <si>
    <t>sans halogène, parements en alu sur les deux faces</t>
  </si>
  <si>
    <t>Unilin UTHERM FLOOR LE</t>
  </si>
  <si>
    <t>Unilin UTHERM ROOF LE</t>
  </si>
  <si>
    <t>Unilin UTHERM ROOF LE TAPERED</t>
  </si>
  <si>
    <t>Unilin UTHERM PREMIUM LE</t>
  </si>
  <si>
    <t>Unilin UTHERM ROOF ME</t>
  </si>
  <si>
    <t>Zürcher Ziegeleien AG</t>
  </si>
  <si>
    <t>10-40</t>
  </si>
  <si>
    <t>zweischichtige Platte grau-weiss</t>
  </si>
  <si>
    <t>Fassaden-Dämmplatte Duopor 030 WDV IR</t>
  </si>
  <si>
    <t>17-22</t>
  </si>
  <si>
    <t>80-300</t>
  </si>
  <si>
    <t>Fassaden-Dämmplatte Duopor 031 WDV IR</t>
  </si>
  <si>
    <t>BACHL EPS 030 WDV weiss / grau</t>
  </si>
  <si>
    <t>181-320</t>
  </si>
  <si>
    <t>IKO enertherm ALU F4 / ALU XL</t>
  </si>
  <si>
    <t>0.021 *</t>
  </si>
  <si>
    <t>GUTEX Thermosafe</t>
  </si>
  <si>
    <t>10-80</t>
  </si>
  <si>
    <t>12-30</t>
  </si>
  <si>
    <t>8-19</t>
  </si>
  <si>
    <t>KNAUF NEXTherm ITEx</t>
  </si>
  <si>
    <r>
      <t>SN EN 1745:2020 Anh. A</t>
    </r>
    <r>
      <rPr>
        <sz val="10"/>
        <color theme="0"/>
        <rFont val="Arial"/>
        <family val="2"/>
      </rPr>
      <t>.</t>
    </r>
  </si>
  <si>
    <t>Porenbeton, Mineralschaumplatten</t>
  </si>
  <si>
    <t>Béton cellulaire, panneaux de mousse minérale</t>
  </si>
  <si>
    <t>Calcestruzzo poroso / cellulare, pannelli di schiuma minerale</t>
  </si>
  <si>
    <t>Anmeldungen für neue Produkte werden jederzeit entgegengenommen. Die Unterlagen sind in Deutsch, Französisch oder Englisch einzureichen.
Die nächste Sitzung der Kontrollstelle ist noch nicht festgelegt.
Anmeldeformular und weitere Unterlagen unter www.sia.ch/register &gt; Baustoffkennwerte
Adresse: Herrn R. Aeberli, Kontrollstelle SIA 279, Sunnetalstr. 13, 8117 Fällanden; aeberli@ggaweb.ch ODER roland.aeberli@sia.ch</t>
  </si>
  <si>
    <t>30-280</t>
  </si>
  <si>
    <t>DPF 30</t>
  </si>
  <si>
    <t>FPL-035, FPL-035 GS</t>
  </si>
  <si>
    <t>ohne/mit Glasvlies</t>
  </si>
  <si>
    <t>sans/avec voile de verre</t>
  </si>
  <si>
    <t>schwarze Kaschierung</t>
  </si>
  <si>
    <t>revêtement noir</t>
  </si>
  <si>
    <t>SSP2/V</t>
  </si>
  <si>
    <t>ISOVER PB S 80</t>
  </si>
  <si>
    <t>halbsteife Platten, wasserabweisend, beschichtet</t>
  </si>
  <si>
    <t>panneaux semi-rigides, hydrofugés et revêtus</t>
  </si>
  <si>
    <t>ISOVER PB F EXTRA 032</t>
  </si>
  <si>
    <t>40-280</t>
  </si>
  <si>
    <t>ISOVER swissporGLASS Vento 032 black</t>
  </si>
  <si>
    <t>20-280</t>
  </si>
  <si>
    <t>ISOVER SWISSROLL 030 / SWISSROLL 030 PR</t>
  </si>
  <si>
    <t>25-260</t>
  </si>
  <si>
    <t>Glaswolleflocken</t>
  </si>
  <si>
    <t>flocons de laine de verre en vrac</t>
  </si>
  <si>
    <t>* valable pour panneaux à partir de 500 mm x 500 mm; 0.0075 pour panneaux à partir de 300 mm x 400 mm</t>
  </si>
  <si>
    <t>* gilt für Plattenformat ab 500 mm x 500 mm; 
0.0075 für Plattenformat ab 300 mm x 400 mm</t>
  </si>
  <si>
    <t>Fassadendämmplatte Flaporplus EPS-F031</t>
  </si>
  <si>
    <t>Fassadendämmplatte flaporplus EPS-F ohne Entlastungsschlitz (W-15 plus)</t>
  </si>
  <si>
    <t>flapor Perimeter-/Sockeldämmplatte EPS-P 035</t>
  </si>
  <si>
    <t>Fassadendämmplatte WAP 032</t>
  </si>
  <si>
    <t>HIRSCH Therm 5 in 1 grau, HIRSCH Therm Sockelplatte grau</t>
  </si>
  <si>
    <t>HIRSCH Therm 5 in 1 AW 150, HIRSCH Therm Sockelplatte AW 150</t>
  </si>
  <si>
    <t>Fassadendämmplatte Duopor 030 WDV IR</t>
  </si>
  <si>
    <t>Fassadendämmplatte Duopor 031 WDV IR</t>
  </si>
  <si>
    <t>ISOPOR EPS 20 grau (030)</t>
  </si>
  <si>
    <t>ISOPOR EPS F G&amp;W TOP (030), ISOPOR EPS F G&amp;W TOP Mono (030), MARMOPOR 030, MARMOPOR Mono 030</t>
  </si>
  <si>
    <t>120-400</t>
  </si>
  <si>
    <t>ISOPOR EPS 120 grau (030), ISOPOR EPS 120 Dach grau (030)</t>
  </si>
  <si>
    <t>Blockware grau; Gefälleplatten und Stufenfalz möglich</t>
  </si>
  <si>
    <t>ISOPOR EPS 15 grau (031), ISOPOR EPS F G&amp;W (031), ISOPOR EPS F G&amp;W Mono (031), MARMOPOR 031, MARMOPOR Mono 031</t>
  </si>
  <si>
    <t>13-15</t>
  </si>
  <si>
    <t>ISOPOR EPS 150 (033), ISOPOR EPS 150 Dach (033)</t>
  </si>
  <si>
    <t>Blockware; Gefälleplatten und Stufenfalz möglich</t>
  </si>
  <si>
    <t>ISOPOR EPS 120 (034), ISOPOR EPS 120 Dach (034)</t>
  </si>
  <si>
    <t>ISOPOR EPS 20 (036), ISOPOR EPS F 20 (036), ISOPOR EPS 20 Dach (036)</t>
  </si>
  <si>
    <t>ISOPOR EPS 15 (038), ISOPOR EPS F 15 (038)</t>
  </si>
  <si>
    <t>ISOPOR EPS 150 grau (030), ISOPOR EPS 150 Dach grau (030)</t>
  </si>
  <si>
    <t>ISOPOR EPS F Optima (031)</t>
  </si>
  <si>
    <t>160-240</t>
  </si>
  <si>
    <t>Fassadenplatte einseitig weiss kaschiert</t>
  </si>
  <si>
    <t>ISOPOR EPS 250 (033)</t>
  </si>
  <si>
    <t>Blockware, hohe Druckfestigkeit</t>
  </si>
  <si>
    <t>Automatenplatte, Kante gerade oder Stufenfalz</t>
  </si>
  <si>
    <t>produit moulé, chants à battues ou plats</t>
  </si>
  <si>
    <t>Blockware, unbeschichtet, Kante gerade oder Stufenfalz</t>
  </si>
  <si>
    <t>produit fabriqué en blocs, chants à battues ou plats</t>
  </si>
  <si>
    <t>aluminiumkaschiert; F mit Stufenfalz</t>
  </si>
  <si>
    <t>laminé avec alu; F feuilluré</t>
  </si>
  <si>
    <t>Bauder PIR T, Bauder PIR KOMPAKT</t>
  </si>
  <si>
    <t>33-40</t>
  </si>
  <si>
    <t>beidseitig strukturierte Reinalufolie, Kante gerade oder Stufenfalz</t>
  </si>
  <si>
    <t>revêtement alu sur deux faces, chants à battues ou plats</t>
  </si>
  <si>
    <t>beidseitig Mineralvlies, Kante gerade oder Stufenfalz</t>
  </si>
  <si>
    <t>revêtement en voile minéral sur deux faces, chants à battues ou plats</t>
  </si>
  <si>
    <t>Aufdachdämmung, einseitig Latexbeschichtung</t>
  </si>
  <si>
    <t>220-180</t>
  </si>
  <si>
    <t>35-120</t>
  </si>
  <si>
    <t>Archisol AMC 01</t>
  </si>
  <si>
    <t>Arcelormittal Construction France</t>
  </si>
  <si>
    <t>0.023 *</t>
  </si>
  <si>
    <t>30-140</t>
  </si>
  <si>
    <t>Sandwichelement. * deklarierte Wärmeleitfähigkeit des Dämmstoffs (PUR/PIR)</t>
  </si>
  <si>
    <t>panneau Sandwich. * valeur déclarée de conductivité thermique de l'isolant (PUR/PIR)</t>
  </si>
  <si>
    <t>Frigotherm AMC 01</t>
  </si>
  <si>
    <t>Ondatherm T AMC 01</t>
  </si>
  <si>
    <t>Promisol S AMC 01</t>
  </si>
  <si>
    <t>50-120</t>
  </si>
  <si>
    <t>panneau Sandwich de bardage. * valeur déclarée de conductivité thermique de l'isolant (PUR/PIR)</t>
  </si>
  <si>
    <t>Promisol T AMC 01</t>
  </si>
  <si>
    <t>Promisol V AMC 01</t>
  </si>
  <si>
    <t>Sandwichelement als Fassadenbekleidung. 
* deklarierte Wärmeleitfähigkeit des Dämmstoffs (PUR/PIR)</t>
  </si>
  <si>
    <t>12-40</t>
  </si>
  <si>
    <t>Contrisson</t>
  </si>
  <si>
    <t>construction.arcelormittal.com</t>
  </si>
  <si>
    <t>S.T.S Polistiroli SRL</t>
  </si>
  <si>
    <t>Villafranca di Verona</t>
  </si>
  <si>
    <t>www.stspolistiroli.it</t>
  </si>
  <si>
    <t>SN EN 1745:2020 Anh A.</t>
  </si>
  <si>
    <t>SN EN 1745:2020, Anh. A</t>
  </si>
  <si>
    <t>SAGLAN (032) SBR plus, SBR plus Sparren</t>
  </si>
  <si>
    <t>GLAPOR Schaumglasplatte PG 600.3</t>
  </si>
  <si>
    <t>GLAPOR Panneau de verre cellulaire PG 600.3</t>
  </si>
  <si>
    <t>GLAPOR Schaumglasplatte PG 900.3</t>
  </si>
  <si>
    <t>GLAPOR Panneau de verre cellulaire PG 900.3</t>
  </si>
  <si>
    <t>100-125/130-160*</t>
  </si>
  <si>
    <t>Für Verwendung gemäss EN 13055 (Leicht- und Ausgleichsschüttung). Korngrösse 16-63 mm. *Schüttdichte lose/verdichtet. **Bemessungswert für feuchtegeschützten Einbau. Grenzwert trocken 0.080; durchnässt: λ = 0.13. Rohdichte und Verdichtung beeinflussen λ.</t>
  </si>
  <si>
    <t>Pour utilisation selon EN 13055 (remblai léger et nivelant). Granulométrie 16-63 mm. *Densité apparente en vrac/comprimée. **Valeur nominale pour pose protégé de l’humidité; valeur limite sèche 0.080; trempée: λ = 0.13. Densité et compactage influencent λ.</t>
  </si>
  <si>
    <t>GLAPOR Dämmschotter SG 600 P / SG 600 T / SG 600 E</t>
  </si>
  <si>
    <t>GLAPOR Verre cellulaire concassé SG 600 P / SG 600 T / SG 600 E</t>
  </si>
  <si>
    <t>Lastabtragende Wärmedämmschicht. Korngrösse 16-63 mm. *Schüttdichte lose/verdichtet. **Bemessungswert für feuchtegeschützten Einbau; Grenzwert trocken 0.080; durchnässt: λ = 0.13. Rohdichte und Verdichtung beeinflussen λ.</t>
  </si>
  <si>
    <t>Couche d'isolation thermique porteuse. Granulométrie 32-63 mm. *Densité apparente en vrac/comprimée. **Valeur nominale pour pose protégé de l’humidité; valeur limite sèche 0.085; trempée: λ = 0.13. Densité et compactage influencent λ.</t>
  </si>
  <si>
    <t>135-170/180-220*</t>
  </si>
  <si>
    <t>Für Verwendung gemäss EN 13055 (Leicht- und Ausgleichsschüttung). Korngrösse 32-63 mm. *Schüttdichte lose/verdichtet. **Bemessungswert für feuchtegeschützten Einbau. Grenzwert trocken 0.085; durchnässt: λ = 0.13. Rohdichte und Verdichtung beeinflussen λ.</t>
  </si>
  <si>
    <t>Pour utilisation selon EN 13055 (remblai léger et nivelant). Granulométrie 32-63 mm. *Densité apparente en vrac/comprimée. **Valeur nominale pour pose protégé de l’humidité; valeur limite sèche 0.085; trempée: λ = 0.13. Densité et compactage influencent λ.</t>
  </si>
  <si>
    <t>GLAPOR Dämmschotter SG 800 P / SG 800 T / SG 800 E</t>
  </si>
  <si>
    <t>GLAPOR Verre cellulaire concassé SG 800 P / SG 800 T / SG 800 E</t>
  </si>
  <si>
    <t>Lastabtragende Wärmedämmschicht. Korngrösse 32-63 mm. *Schüttdichte lose/verdichtet. **Bemessungswert für feuchtegeschützten Einbau; Grenzwert trocken 0.085; durchnässt: λ = 0.13. Rohdichte und Verdichtung beeinflussen λ.</t>
  </si>
  <si>
    <t>NEOSTIR EPS 100 ECO</t>
  </si>
  <si>
    <t>NEOSTIR 029 150 ECO</t>
  </si>
  <si>
    <t>NEOSTIR GW ECO</t>
  </si>
  <si>
    <t>SIRAPOR 034 150</t>
  </si>
  <si>
    <t>SIRAPOR EPS 200 ECO</t>
  </si>
  <si>
    <t>WG31</t>
  </si>
  <si>
    <t>mit aufkaschierter Unterdachbahn</t>
  </si>
  <si>
    <t>* RD Material 0.45 / RD mit beidseitig min. 20 mm dicken abgeschlossenen Luftschichten: Wand 1.50 / Dach Sommer 1.95 / Dach Winter 1.15</t>
  </si>
  <si>
    <t>* RD produit seul 0.45 / RD avec lames d'air non ventilées min. 20 mm des deux cotés: paroi 1.50 / toiture été 1.95 / toiture hiver 1.15</t>
  </si>
  <si>
    <t>0.008 *</t>
  </si>
  <si>
    <t>X-FOAM HBT</t>
  </si>
  <si>
    <t>X-FOAM HBT 500</t>
  </si>
  <si>
    <t>X-FOAM Wafer</t>
  </si>
  <si>
    <t>POLYPANN L</t>
  </si>
  <si>
    <t>POLYPANN L 500</t>
  </si>
  <si>
    <t>POLYPANN W</t>
  </si>
  <si>
    <t>20-70</t>
  </si>
  <si>
    <t>120-300</t>
  </si>
  <si>
    <t>Fibro-DUR-2 032 SE (Kern)</t>
  </si>
  <si>
    <t>Fibro-DUR-2 032 SE (noyau)</t>
  </si>
  <si>
    <t>Fibro-DUR-2 032 SE (Deckschicht)</t>
  </si>
  <si>
    <t>Fibro-DUR-2 032 SE (couche)</t>
  </si>
  <si>
    <t>600-700</t>
  </si>
  <si>
    <t>Fibro-DUR-3 032 SE (Kern)</t>
  </si>
  <si>
    <t>Fibro-DUR-3 032 SE (noyau)</t>
  </si>
  <si>
    <t>35-110</t>
  </si>
  <si>
    <t>Fibro-DUR-3 032 SE (Deckschichten)</t>
  </si>
  <si>
    <t>Fibro-DUR-3 032 SE (couches)</t>
  </si>
  <si>
    <t>Fibro-DUR-3 040 (Kern)</t>
  </si>
  <si>
    <t>Fibro-DUR-3 040 (noyau)</t>
  </si>
  <si>
    <t>Fibro-DUR-3 040 (Deckschichten)</t>
  </si>
  <si>
    <t>Fibro-DUR-3 040 (couches)</t>
  </si>
  <si>
    <t>best wood FLOOR 160</t>
  </si>
  <si>
    <t>450-550</t>
  </si>
  <si>
    <t>480-580</t>
  </si>
  <si>
    <t>Thermoplan Planziegel</t>
  </si>
  <si>
    <t>Unipor Coriso Planziegel</t>
  </si>
  <si>
    <t>SAGLAN (034) SBR top, SBR top Sparren</t>
  </si>
  <si>
    <t>gaufré</t>
  </si>
  <si>
    <t>swissporTERA</t>
  </si>
  <si>
    <t>ISOLMAR S.R.L.</t>
  </si>
  <si>
    <t>Coverrock X</t>
  </si>
  <si>
    <t>Putzträgerplatte für WDVS</t>
  </si>
  <si>
    <t>Coverrock X-2</t>
  </si>
  <si>
    <t>Putzträgerplatte für WDVS, doppelseitige Haftgrundbeschichtung</t>
  </si>
  <si>
    <t>panneau à crépir, couche d'accrochage double face</t>
  </si>
  <si>
    <t>OVAL CF Premium</t>
  </si>
  <si>
    <t>OvalPRO Suisse Sàrl</t>
  </si>
  <si>
    <t>40-48</t>
  </si>
  <si>
    <t>Zen Mono</t>
  </si>
  <si>
    <t>Zen Mono [1.0]</t>
  </si>
  <si>
    <t>Zen Space</t>
  </si>
  <si>
    <t>Zen Space [1.0]</t>
  </si>
  <si>
    <t>Knauf Fibra Ultra 031 Typ2 (Kern)</t>
  </si>
  <si>
    <t>Knauf Fibra Ultra 031 Typ2 (noyau)</t>
  </si>
  <si>
    <t>Knauf AG</t>
  </si>
  <si>
    <t>25-290</t>
  </si>
  <si>
    <t>Knauf Fibra Ultra 031 Typ2 (Deckschicht)</t>
  </si>
  <si>
    <t>Knauf Fibra Ultra 031 Typ2 (couche)</t>
  </si>
  <si>
    <t>Knauf Fibraroc 034 Leicht Typ2 (Kern)</t>
  </si>
  <si>
    <t>Knauf Fibraroc 034 Leicht Typ2 (noyau)</t>
  </si>
  <si>
    <t>Knauf Fibraroc 034 Leicht Typ2 (Deckschicht)</t>
  </si>
  <si>
    <t>Knauf Fibraroc 034 Leicht Typ2 (couche)</t>
  </si>
  <si>
    <t>Zen Mineral (Kern)</t>
  </si>
  <si>
    <t>Zen Mineral (noyau)</t>
  </si>
  <si>
    <t>40-65</t>
  </si>
  <si>
    <t>Zen Mineral (Deckschicht)</t>
  </si>
  <si>
    <t>Zen Mineral (couche)</t>
  </si>
  <si>
    <t>Zen Mineral [1.0] (Kern)</t>
  </si>
  <si>
    <t>Zen Mineral [1.0] (noyau)</t>
  </si>
  <si>
    <t>Zen Mineral [1.0] (Deckschicht)</t>
  </si>
  <si>
    <t>Zen Mineral [1.0] (couche)</t>
  </si>
  <si>
    <t>Rolle</t>
  </si>
  <si>
    <t>Reinach</t>
  </si>
  <si>
    <t>https://ovalpro.ch</t>
  </si>
  <si>
    <t>www.knauf.ch</t>
  </si>
  <si>
    <t>Coverrock BR 035</t>
  </si>
  <si>
    <t>120-100</t>
  </si>
  <si>
    <t>Saint-Gobain ISOVER G+H AG</t>
  </si>
  <si>
    <t>CLIMABLOW STW Steinwolle</t>
  </si>
  <si>
    <t>swisspor EPS 40</t>
  </si>
  <si>
    <t>swisspor Romandie SA</t>
  </si>
  <si>
    <t>swisspor EPS 50</t>
  </si>
  <si>
    <t>ICYFOAM ISOLAT 2C</t>
  </si>
  <si>
    <t>Icynene Lapolla France</t>
  </si>
  <si>
    <t>39-42</t>
  </si>
  <si>
    <t>H2 FOAM LITE E</t>
  </si>
  <si>
    <t>6-8</t>
  </si>
  <si>
    <t>Tecnofoam G-2035 HFO</t>
  </si>
  <si>
    <t>Tecnopol Sistemas S.L.U.</t>
  </si>
  <si>
    <t>120-180</t>
  </si>
  <si>
    <t>Tecnofoam G-2040</t>
  </si>
  <si>
    <t>38-45</t>
  </si>
  <si>
    <t>Tecnofoam G-2008</t>
  </si>
  <si>
    <t>50-140</t>
  </si>
  <si>
    <t>Einblasdämmung aus Holzfasern</t>
  </si>
  <si>
    <t>SPANIEN</t>
  </si>
  <si>
    <t>Les Franqueses del Vallès</t>
  </si>
  <si>
    <t>www.tecnopolgroup.com</t>
  </si>
  <si>
    <t>Châtel-St-Denis</t>
  </si>
  <si>
    <t>Glasvlies-Kaschierung</t>
  </si>
  <si>
    <t>schwarze Glasvlies-Kaschierung</t>
  </si>
  <si>
    <t>revêtu de voile de verre noir</t>
  </si>
  <si>
    <t>SAGLAN (035) SA 25 / SA 25 Vs / SI 25 / SI 25 A</t>
  </si>
  <si>
    <t>Glaswolle, lose, zum Einblasen</t>
  </si>
  <si>
    <t>laine en vrac, à souffler</t>
  </si>
  <si>
    <t>Fassadendämmplatte flaporplus EPS-F DUO 030</t>
  </si>
  <si>
    <t>Fassadendämmplatte flaporplus EPS-F 030</t>
  </si>
  <si>
    <t>Fassadendämmplatte flaporplus EPS-F DUO 031</t>
  </si>
  <si>
    <t>EPS Dämmplatte FD weiss 150</t>
  </si>
  <si>
    <t>30-36</t>
  </si>
  <si>
    <t>35-41</t>
  </si>
  <si>
    <t>FIBRANxps 300, FIBRANxps 500</t>
  </si>
  <si>
    <t>Oberfläche glatt</t>
  </si>
  <si>
    <t>surface lisse</t>
  </si>
  <si>
    <t>100-140</t>
  </si>
  <si>
    <t>FIBRANxps ETICS</t>
  </si>
  <si>
    <t>Oberfläche aufgeraut</t>
  </si>
  <si>
    <t>surface rugueuse</t>
  </si>
  <si>
    <t>BauderECO</t>
  </si>
  <si>
    <t>puren-PIR NE-S 022 (purenotherm S 022)</t>
  </si>
  <si>
    <t>≥ 180</t>
  </si>
  <si>
    <t>fabriqué en blocs, panneau pour façades à crépir et coupe-feu</t>
  </si>
  <si>
    <t>22-35</t>
  </si>
  <si>
    <t>MISAPOR Standard 10/75</t>
  </si>
  <si>
    <t>125-150/163-195 **</t>
  </si>
  <si>
    <t>0.081 ***</t>
  </si>
  <si>
    <t>10/75 *</t>
  </si>
  <si>
    <t>* Korngruppe. **Schüttdichte lose/verdichtet. ***Bemessungswert für feuchtegeschützten Einbau; durchnässt: λ = 0.13. Rohdichte und Verdichtung beeinflussen λ.</t>
  </si>
  <si>
    <t>* Granulométrie. **Densité apparente en vrac/comprimée. ***Valeur utile+V357 pour pose protégé de l’humidité; trempée: λ = 0.13. Densité et compactage influencent λ.</t>
  </si>
  <si>
    <t>Sintoray Cover R</t>
  </si>
  <si>
    <t>Ecsa Maintenance AG</t>
  </si>
  <si>
    <t>Holz100-Aussenwandelement W364-T</t>
  </si>
  <si>
    <t>aus Bretterlagen, profilierte Innenlagen mit Lufteinschlüssen</t>
  </si>
  <si>
    <t>de couches de planches, couches intérieures profilées avec inclusions d'air</t>
  </si>
  <si>
    <t>Holz100-Aussenwandelement W250-T, W306-T</t>
  </si>
  <si>
    <t>250, 306</t>
  </si>
  <si>
    <t>Holz100-Aussenwandelemente W120, W140, W170, W200</t>
  </si>
  <si>
    <t>aus Bretterlagen</t>
  </si>
  <si>
    <t>de couches de planches</t>
  </si>
  <si>
    <t>Holz100-Decken-/Dachelement D176, D212</t>
  </si>
  <si>
    <t>176, 212</t>
  </si>
  <si>
    <t>Isocop</t>
  </si>
  <si>
    <t>ISOPAN</t>
  </si>
  <si>
    <t>0.022 *</t>
  </si>
  <si>
    <t>30-150</t>
  </si>
  <si>
    <t>Sandwichelement. * Bemessungswert der Wärmeleitfähigkeit des Dämmstoffs (PUR/PIR)</t>
  </si>
  <si>
    <t>panneau Sandwich. * valeur utile de conductivité thermique de l'isolant (PUR/PIR)</t>
  </si>
  <si>
    <t>glatte Kante oder Stufenfalz</t>
  </si>
  <si>
    <t>chants plats ou à battues</t>
  </si>
  <si>
    <t>Fibro-Therm S3 (Kern)</t>
  </si>
  <si>
    <t>Balerna</t>
  </si>
  <si>
    <t>Verona</t>
  </si>
  <si>
    <t>www.ecsa.ch</t>
  </si>
  <si>
    <t>www.isopan.it</t>
  </si>
  <si>
    <t>Brindisi</t>
  </si>
  <si>
    <t>20-159</t>
  </si>
  <si>
    <t>10-240</t>
  </si>
  <si>
    <t>ROC Typ 1</t>
  </si>
  <si>
    <t>ROC Type 1</t>
  </si>
  <si>
    <t>ROC Typ 3</t>
  </si>
  <si>
    <t>ROC Type 3</t>
  </si>
  <si>
    <t>ROC Typ 150 (Dach)</t>
  </si>
  <si>
    <t>ROC Type 150 (toit)</t>
  </si>
  <si>
    <t>ROC Bodenplatte</t>
  </si>
  <si>
    <t>ROC Panneau de sol</t>
  </si>
  <si>
    <t>ROC Bodenplatte TS 3</t>
  </si>
  <si>
    <t>ROC Panneau de sol TS 3</t>
  </si>
  <si>
    <t>ROC Bodenplatte TS 5</t>
  </si>
  <si>
    <t>ROC Panneau de sol TS 5</t>
  </si>
  <si>
    <t>ROC Trennwandplatte 034</t>
  </si>
  <si>
    <t>ROC Panneau de cloison 034</t>
  </si>
  <si>
    <t>ROC Trennwandplatte 039</t>
  </si>
  <si>
    <t>ROC Panneau de cloison 039</t>
  </si>
  <si>
    <t>Astratherm Steinwolle-Granulat</t>
  </si>
  <si>
    <t>450 x 600 mm, 600 x 1200 mm</t>
  </si>
  <si>
    <t>FOAMGLAS PERINSUL HL</t>
  </si>
  <si>
    <t>90, 135</t>
  </si>
  <si>
    <t>L'isolante Srl</t>
  </si>
  <si>
    <t>Platten ein- oder zweischichtig, WDVS</t>
  </si>
  <si>
    <t>panneaux à une ou deux couches, ITE</t>
  </si>
  <si>
    <t>Sintoray R</t>
  </si>
  <si>
    <t>Sintoray Zeta R</t>
  </si>
  <si>
    <t>swissporEPS 15 R100% Fassadenplatte</t>
  </si>
  <si>
    <t>swissporEPS 15 Recyclé pour façade 100%</t>
  </si>
  <si>
    <t>swissporEPS R100% Recyclat</t>
  </si>
  <si>
    <t>swissporEPS R100% Recyclé</t>
  </si>
  <si>
    <t>swissporEPS Panneau de socle bleu</t>
  </si>
  <si>
    <t>60/70-240/250</t>
  </si>
  <si>
    <t>120-320</t>
  </si>
  <si>
    <t>100-260</t>
  </si>
  <si>
    <t>swissporLAMBDA universel 029</t>
  </si>
  <si>
    <t>22/20-43/40</t>
  </si>
  <si>
    <t>XPS Premium Plus</t>
  </si>
  <si>
    <t>&gt; 20</t>
  </si>
  <si>
    <t>beidseitig diffusionsdichter Mehrlagenverbund, Kante gerade oder Stufenfalz</t>
  </si>
  <si>
    <t>revêtement étanche à la diffusion sur deux faces, chants plats ou à battues</t>
  </si>
  <si>
    <t>PIR Premium Plus</t>
  </si>
  <si>
    <t>TETTO Vlies</t>
  </si>
  <si>
    <t>PIR CH-PIR Brandriegel UB 3.2</t>
  </si>
  <si>
    <t>PIR CH-PIR Élément coupe-feu UB 3.2</t>
  </si>
  <si>
    <t>160-320</t>
  </si>
  <si>
    <t>HAGA Bio-Korit H 420</t>
  </si>
  <si>
    <t>Kante stumpf; für Dach, Wand, Boden</t>
  </si>
  <si>
    <t>STEICOuniversal, STEICOprotect H</t>
  </si>
  <si>
    <t>isofloc LM</t>
  </si>
  <si>
    <t>isofloc eco</t>
  </si>
  <si>
    <t>boratfrei; Einblas-/Aufblasdämmung für Wand, Decke, Boden</t>
  </si>
  <si>
    <t>sans borate; isolation par soufflage pour paroi, plafond, plancher</t>
  </si>
  <si>
    <t>Lin d'isolation H710</t>
  </si>
  <si>
    <t>15-140</t>
  </si>
  <si>
    <t>QuickMount, QuickMount SE-032/2 (Kern)</t>
  </si>
  <si>
    <t>QuickMount, QuickMount SE-032/2 (noyau)</t>
  </si>
  <si>
    <t>40-165</t>
  </si>
  <si>
    <t>QuickMount, QuickMount SE-032/2 (Deckschicht)</t>
  </si>
  <si>
    <t>QuickMount, QuickMount SE-032/2 (couche)</t>
  </si>
  <si>
    <t>Hagatherm Typ Aerogel Wärmedämmputz H 402</t>
  </si>
  <si>
    <t>Hagatherm Type Aerogel crépi isolant H 402</t>
  </si>
  <si>
    <t>Hagatherm light Wärmedämmputz H 406</t>
  </si>
  <si>
    <t>Hagatherm light crépi isolant H 406</t>
  </si>
  <si>
    <t>va-Q-vip F, va-Q-vip F XPS, va-Q-vip F GGM, va-Q-vip Floor</t>
  </si>
  <si>
    <t>Füllung Schafwolle</t>
  </si>
  <si>
    <t>remplissage laine de mouton</t>
  </si>
  <si>
    <t>Datenstand / État des dates 2022-11-16</t>
  </si>
  <si>
    <r>
      <t>Datenstand / État des dates</t>
    </r>
    <r>
      <rPr>
        <b/>
        <sz val="12"/>
        <color rgb="FFFF0000"/>
        <rFont val="Arial"/>
        <family val="2"/>
      </rPr>
      <t xml:space="preserve"> </t>
    </r>
    <r>
      <rPr>
        <b/>
        <sz val="12"/>
        <rFont val="Arial"/>
        <family val="2"/>
      </rPr>
      <t>2022-11-16</t>
    </r>
  </si>
  <si>
    <t>PAROC Solid</t>
  </si>
  <si>
    <t>26-35</t>
  </si>
  <si>
    <t>PAROC Ultra plus</t>
  </si>
  <si>
    <t>38-50</t>
  </si>
  <si>
    <t>Platten, Glasvlies-Beschichtung</t>
  </si>
  <si>
    <t>panneaux, revêtu de voile de verre</t>
  </si>
  <si>
    <t>gerollte Platten</t>
  </si>
  <si>
    <t>panneaux roulés</t>
  </si>
  <si>
    <t>gerollte Platten, Vliesbeschichtung</t>
  </si>
  <si>
    <t>panneaux roulés, revêtu d'un voile doux</t>
  </si>
  <si>
    <t>BACHL Extrapor Fassadendämmplatte 031</t>
  </si>
  <si>
    <t>BACHL Fassadendämmplatte EPS 035 WDV</t>
  </si>
  <si>
    <t>BACHL EPS-Dämmplatte-FD Weiss-120</t>
  </si>
  <si>
    <t>Jackodur EVO 300</t>
  </si>
  <si>
    <t>29-35</t>
  </si>
  <si>
    <t>puren Ökonomic</t>
  </si>
  <si>
    <t>25-80</t>
  </si>
  <si>
    <t>85-115</t>
  </si>
  <si>
    <t>Gutex Holzfaserplattenwerk</t>
  </si>
  <si>
    <t>Knauf Fibraroc 035 Leicht Typ2 (Kern)</t>
  </si>
  <si>
    <t>Knauf Fibraroc 035 Leicht Typ2 (noyau)</t>
  </si>
  <si>
    <t>Knauf Fibraroc 035 Leicht Typ2 (Deckschicht)</t>
  </si>
  <si>
    <t>Knauf Fibraroc 035 Leicht Typ2 (couche)</t>
  </si>
  <si>
    <t>680 g/m2</t>
  </si>
  <si>
    <t>665 g/m2</t>
  </si>
  <si>
    <t>1345 g/m2</t>
  </si>
  <si>
    <t>Mehrlagige reflektierende Isolationsmatte.
* RD = 3.00 m2K/W (Material allein) 
RD = 3.75 m2K/W für Wand (Wärmefluss horizontal) mit beidseitig abgeschlossenen min. 30 mm dicken Luftschichten</t>
  </si>
  <si>
    <t>Produit réfléchissant multicouche.
* RD = 3.00 m2K/W (matériau seul) 
RD = 3.75 m2K/W pour paroi (flux thermique horizontal) avec couches d'air scellées d’au moins 30 mm d’épaisseur des deux côtés</t>
  </si>
  <si>
    <t>Mehrlagige reflektierende Isolationsmatte.
* RD = 3.15 m2K/W (Material allein) 
RD = 4.45 m2K/W für Wand (Wärmefluss horizontal) mit beidseitig abgeschlossenen min. 30 mm dicken Luftschichten</t>
  </si>
  <si>
    <t>Produit réfléchissant multicouche.
* RD = 3.15 m2K/W (matériau seul) 
RD = 4.45 m2K/W pour paroi (flux thermique horizontal) avec couches d'air scellées d’au moins 30 mm d’épaisseur des deux côtés</t>
  </si>
  <si>
    <t>Se compose de Boost'R HybridS et Triso HybridS. 
La valeur s'applique si des couches d'air scellées d'au moins 20 mm d'épaisseur sont présentes entre les produits et vers l'intérieur et vers l'extérieur.
* RD = 7.18 m2K/W pour toit plat / toit incliné 20° 7.26 m2K/W / 30° 7.31 m2K/W / 45° 7.38 m2K/W. Les valeurs s'appliquent pour flux thermique vers le haut (hiver).</t>
  </si>
  <si>
    <t>Besteht aus Boost 'R' HybridS und TRISO HybridS. Der Wert gilt, wenn zwischen den Produkten und zum Innenraum und zum Aussenraum hin je mindestens 20 mm dicke, abgeschlossene Luftschichten vorhanden sind. 
* RD = 7.18 m2K/W für Flachdach / geneigtes Dach 20° 7.26 m2K/W / 30° 7.31 m2K/W / 45° 7.38 m2K/W. Die Werte gelten für Wärmefluss nach oben (Winter).</t>
  </si>
  <si>
    <t>Anmeldungen für neue Produkte werden jederzeit entgegengenommen. Die Unterlagen sind in Deutsch, Französisch oder Englisch einzureichen.  
Die nächste Sitzung der Kontrollstelle ist noch nicht festgelegt.
Anmeldeformular und weitere Unterlagen unter www.sia.ch/register &gt; Baustoffkennwerte
Adresse: Herrn R. Aeberli,  Kontrollstelle SIA 279, Sunnetalstr. 13, 8117 Fällanden; aeberli@ggaweb.ch ODER roland.aeberli@sia.ch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</si>
</sst>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6" x14ac:knownFonts="1">
    <font>
      <sz val="10"/>
      <name val="Arial"/>
    </font>
    <font>
      <sz val="10"/>
      <name val="Arial"/>
      <family val="2"/>
    </font>
    <font>
      <b/>
      <sz val="10"/>
      <name val="Arial"/>
      <family val="2"/>
    </font>
    <font>
      <sz val="10"/>
      <name val="Arial"/>
      <family val="2"/>
    </font>
    <font>
      <i/>
      <sz val="10"/>
      <name val="Symbol"/>
      <family val="1"/>
      <charset val="2"/>
    </font>
    <font>
      <sz val="10"/>
      <color indexed="9"/>
      <name val="Arial"/>
      <family val="2"/>
    </font>
    <font>
      <sz val="10"/>
      <color indexed="8"/>
      <name val="Arial"/>
      <family val="2"/>
    </font>
    <font>
      <sz val="10"/>
      <color indexed="8"/>
      <name val="Arial"/>
      <family val="2"/>
    </font>
    <font>
      <sz val="9"/>
      <color indexed="8"/>
      <name val="Arial"/>
      <family val="2"/>
    </font>
    <font>
      <sz val="9"/>
      <name val="Arial"/>
      <family val="2"/>
    </font>
    <font>
      <i/>
      <sz val="10"/>
      <name val="Arial"/>
      <family val="2"/>
    </font>
    <font>
      <b/>
      <sz val="10"/>
      <color indexed="8"/>
      <name val="Arial"/>
      <family val="2"/>
    </font>
    <font>
      <sz val="10"/>
      <name val="Symbol"/>
      <family val="1"/>
      <charset val="2"/>
    </font>
    <font>
      <sz val="10"/>
      <name val="Arial"/>
      <family val="2"/>
    </font>
    <font>
      <sz val="9"/>
      <color indexed="9"/>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5"/>
      <color indexed="8"/>
      <name val="Times New Roman"/>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color indexed="8"/>
      <name val="Symbol"/>
      <family val="1"/>
      <charset val="2"/>
    </font>
    <font>
      <vertAlign val="subscript"/>
      <sz val="10"/>
      <color indexed="8"/>
      <name val="Arial"/>
      <family val="2"/>
    </font>
    <font>
      <sz val="10"/>
      <color indexed="8"/>
      <name val="Symbol"/>
      <family val="1"/>
      <charset val="2"/>
    </font>
    <font>
      <vertAlign val="superscript"/>
      <sz val="10"/>
      <color indexed="8"/>
      <name val="Arial"/>
      <family val="2"/>
    </font>
    <font>
      <sz val="9"/>
      <color indexed="8"/>
      <name val="Arial"/>
      <family val="2"/>
    </font>
    <font>
      <sz val="10"/>
      <color rgb="FF000000"/>
      <name val="Arial"/>
      <family val="2"/>
    </font>
    <font>
      <sz val="11"/>
      <name val="Calibri"/>
      <family val="2"/>
    </font>
    <font>
      <b/>
      <sz val="12"/>
      <color rgb="FFFF0000"/>
      <name val="Arial"/>
      <family val="2"/>
    </font>
    <font>
      <b/>
      <sz val="10"/>
      <color rgb="FF000000"/>
      <name val="Arial"/>
      <family val="2"/>
    </font>
    <font>
      <sz val="10"/>
      <color theme="0"/>
      <name val="Arial"/>
      <family val="2"/>
    </font>
    <font>
      <sz val="9"/>
      <color rgb="FF000000"/>
      <name val="Arial"/>
      <family val="2"/>
    </font>
    <font>
      <b/>
      <sz val="9"/>
      <color rgb="FF000000"/>
      <name val="Arial"/>
      <family val="2"/>
    </font>
  </fonts>
  <fills count="29">
    <fill>
      <patternFill patternType="none"/>
    </fill>
    <fill>
      <patternFill patternType="gray125"/>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57"/>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indexed="22"/>
        <bgColor indexed="0"/>
      </patternFill>
    </fill>
    <fill>
      <patternFill patternType="solid">
        <fgColor indexed="13"/>
        <bgColor indexed="64"/>
      </patternFill>
    </fill>
    <fill>
      <patternFill patternType="solid">
        <fgColor indexed="9"/>
        <bgColor indexed="64"/>
      </patternFill>
    </fill>
    <fill>
      <patternFill patternType="solid">
        <fgColor rgb="FFFFFFFF"/>
        <bgColor indexed="64"/>
      </patternFill>
    </fill>
    <fill>
      <patternFill patternType="solid">
        <fgColor theme="5" tint="0.39997558519241921"/>
        <bgColor indexed="64"/>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diagonal/>
    </border>
    <border>
      <left/>
      <right/>
      <top style="thin">
        <color indexed="22"/>
      </top>
      <bottom style="thin">
        <color indexed="22"/>
      </bottom>
      <diagonal/>
    </border>
    <border>
      <left style="thin">
        <color indexed="64"/>
      </left>
      <right style="thin">
        <color indexed="64"/>
      </right>
      <top/>
      <bottom/>
      <diagonal/>
    </border>
    <border>
      <left/>
      <right style="thin">
        <color indexed="22"/>
      </right>
      <top/>
      <bottom/>
      <diagonal/>
    </border>
    <border>
      <left style="thin">
        <color indexed="64"/>
      </left>
      <right/>
      <top style="thin">
        <color indexed="22"/>
      </top>
      <bottom/>
      <diagonal/>
    </border>
    <border>
      <left style="thin">
        <color indexed="64"/>
      </left>
      <right/>
      <top/>
      <bottom/>
      <diagonal/>
    </border>
    <border>
      <left style="thin">
        <color indexed="64"/>
      </left>
      <right style="thin">
        <color indexed="64"/>
      </right>
      <top/>
      <bottom style="thin">
        <color indexed="22"/>
      </bottom>
      <diagonal/>
    </border>
    <border>
      <left style="thin">
        <color indexed="22"/>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22"/>
      </bottom>
      <diagonal/>
    </border>
    <border>
      <left style="thin">
        <color rgb="FF000000"/>
      </left>
      <right style="thin">
        <color rgb="FF000000"/>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8"/>
      </left>
      <right style="thin">
        <color indexed="8"/>
      </right>
      <top/>
      <bottom style="thin">
        <color indexed="22"/>
      </bottom>
      <diagonal/>
    </border>
    <border>
      <left style="thin">
        <color rgb="FF000000"/>
      </left>
      <right style="thin">
        <color rgb="FF000000"/>
      </right>
      <top/>
      <bottom/>
      <diagonal/>
    </border>
    <border>
      <left style="thin">
        <color indexed="64"/>
      </left>
      <right style="thin">
        <color indexed="64"/>
      </right>
      <top style="thin">
        <color indexed="22"/>
      </top>
      <bottom/>
      <diagonal/>
    </border>
    <border>
      <left style="thin">
        <color indexed="8"/>
      </left>
      <right style="thin">
        <color indexed="8"/>
      </right>
      <top style="thin">
        <color indexed="22"/>
      </top>
      <bottom/>
      <diagonal/>
    </border>
    <border>
      <left style="thin">
        <color indexed="64"/>
      </left>
      <right style="thin">
        <color indexed="64"/>
      </right>
      <top style="thin">
        <color theme="0" tint="-0.24994659260841701"/>
      </top>
      <bottom style="thin">
        <color theme="0" tint="-0.24994659260841701"/>
      </bottom>
      <diagonal/>
    </border>
    <border>
      <left style="thin">
        <color indexed="8"/>
      </left>
      <right style="thin">
        <color indexed="8"/>
      </right>
      <top/>
      <bottom/>
      <diagonal/>
    </border>
    <border>
      <left style="thin">
        <color rgb="FF000000"/>
      </left>
      <right style="thin">
        <color rgb="FF000000"/>
      </right>
      <top style="thin">
        <color theme="0" tint="-0.24994659260841701"/>
      </top>
      <bottom/>
      <diagonal/>
    </border>
    <border>
      <left/>
      <right/>
      <top style="thin">
        <color theme="0" tint="-0.24994659260841701"/>
      </top>
      <bottom/>
      <diagonal/>
    </border>
    <border>
      <left style="thin">
        <color indexed="64"/>
      </left>
      <right style="thin">
        <color indexed="64"/>
      </right>
      <top style="thin">
        <color indexed="22"/>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indexed="22"/>
      </top>
      <bottom style="thin">
        <color indexed="22"/>
      </bottom>
      <diagonal/>
    </border>
    <border>
      <left style="thin">
        <color auto="1"/>
      </left>
      <right style="thin">
        <color auto="1"/>
      </right>
      <top/>
      <bottom/>
      <diagonal/>
    </border>
    <border>
      <left style="thin">
        <color auto="1"/>
      </left>
      <right style="thin">
        <color auto="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theme="0" tint="-0.24994659260841701"/>
      </bottom>
      <diagonal/>
    </border>
    <border>
      <left style="thin">
        <color auto="1"/>
      </left>
      <right style="thin">
        <color auto="1"/>
      </right>
      <top/>
      <bottom style="thin">
        <color indexed="22"/>
      </bottom>
      <diagonal/>
    </border>
    <border>
      <left style="thin">
        <color auto="1"/>
      </left>
      <right style="thin">
        <color auto="1"/>
      </right>
      <top style="thin">
        <color indexed="22"/>
      </top>
      <bottom/>
      <diagonal/>
    </border>
    <border>
      <left style="thin">
        <color auto="1"/>
      </left>
      <right style="thin">
        <color auto="1"/>
      </right>
      <top style="thin">
        <color theme="0" tint="-0.24994659260841701"/>
      </top>
      <bottom/>
      <diagonal/>
    </border>
    <border>
      <left style="thin">
        <color indexed="64"/>
      </left>
      <right/>
      <top style="thin">
        <color indexed="22"/>
      </top>
      <bottom/>
      <diagonal/>
    </border>
    <border>
      <left/>
      <right/>
      <top/>
      <bottom style="thin">
        <color indexed="22"/>
      </bottom>
      <diagonal/>
    </border>
    <border>
      <left style="thin">
        <color indexed="8"/>
      </left>
      <right style="thin">
        <color indexed="8"/>
      </right>
      <top style="thin">
        <color theme="0" tint="-0.24994659260841701"/>
      </top>
      <bottom/>
      <diagonal/>
    </border>
    <border>
      <left style="thin">
        <color indexed="64"/>
      </left>
      <right style="thin">
        <color indexed="64"/>
      </right>
      <top style="thin">
        <color theme="0" tint="-0.24994659260841701"/>
      </top>
      <bottom/>
      <diagonal/>
    </border>
    <border>
      <left style="thin">
        <color auto="1"/>
      </left>
      <right style="thin">
        <color auto="1"/>
      </right>
      <top style="thin">
        <color rgb="FFBFBFBF"/>
      </top>
      <bottom style="thin">
        <color rgb="FFBFBFBF"/>
      </bottom>
      <diagonal/>
    </border>
    <border>
      <left style="thin">
        <color auto="1"/>
      </left>
      <right style="thin">
        <color auto="1"/>
      </right>
      <top style="thin">
        <color rgb="FFBFBFBF"/>
      </top>
      <bottom/>
      <diagonal/>
    </border>
    <border>
      <left style="thin">
        <color auto="1"/>
      </left>
      <right style="thin">
        <color auto="1"/>
      </right>
      <top/>
      <bottom style="thin">
        <color rgb="FFBFBFBF"/>
      </bottom>
      <diagonal/>
    </border>
    <border>
      <left/>
      <right style="thin">
        <color indexed="22"/>
      </right>
      <top/>
      <bottom/>
      <diagonal/>
    </border>
    <border>
      <left style="thin">
        <color auto="1"/>
      </left>
      <right style="thin">
        <color auto="1"/>
      </right>
      <top style="thin">
        <color theme="0" tint="-0.24994659260841701"/>
      </top>
      <bottom/>
      <diagonal/>
    </border>
    <border>
      <left style="thin">
        <color auto="1"/>
      </left>
      <right style="thin">
        <color auto="1"/>
      </right>
      <top style="thin">
        <color indexed="22"/>
      </top>
      <bottom/>
      <diagonal/>
    </border>
    <border>
      <left/>
      <right style="thin">
        <color auto="1"/>
      </right>
      <top/>
      <bottom/>
      <diagonal/>
    </border>
    <border>
      <left/>
      <right style="thin">
        <color auto="1"/>
      </right>
      <top style="thin">
        <color theme="0" tint="-0.24994659260841701"/>
      </top>
      <bottom style="thin">
        <color theme="0" tint="-0.24994659260841701"/>
      </bottom>
      <diagonal/>
    </border>
    <border>
      <left/>
      <right style="thin">
        <color auto="1"/>
      </right>
      <top/>
      <bottom/>
      <diagonal/>
    </border>
    <border>
      <left/>
      <right style="thin">
        <color auto="1"/>
      </right>
      <top/>
      <bottom/>
      <diagonal/>
    </border>
    <border>
      <left/>
      <right/>
      <top/>
      <bottom style="thin">
        <color theme="0" tint="-0.24994659260841701"/>
      </bottom>
      <diagonal/>
    </border>
    <border>
      <left style="thin">
        <color rgb="FF000000"/>
      </left>
      <right style="thin">
        <color auto="1"/>
      </right>
      <top style="thin">
        <color theme="0" tint="-0.24994659260841701"/>
      </top>
      <bottom style="thin">
        <color theme="0" tint="-0.24994659260841701"/>
      </bottom>
      <diagonal/>
    </border>
    <border>
      <left style="thin">
        <color rgb="FF000000"/>
      </left>
      <right style="thin">
        <color rgb="FF000000"/>
      </right>
      <top style="thin">
        <color theme="0" tint="-0.14996795556505021"/>
      </top>
      <bottom style="thin">
        <color theme="0" tint="-0.14996795556505021"/>
      </bottom>
      <diagonal/>
    </border>
    <border>
      <left style="thin">
        <color rgb="FF000000"/>
      </left>
      <right style="thin">
        <color rgb="FF000000"/>
      </right>
      <top/>
      <bottom style="thin">
        <color theme="0" tint="-0.24994659260841701"/>
      </bottom>
      <diagonal/>
    </border>
  </borders>
  <cellStyleXfs count="52">
    <xf numFmtId="0" fontId="0" fillId="0" borderId="0"/>
    <xf numFmtId="0" fontId="16" fillId="5"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8"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4" borderId="0" applyNumberFormat="0" applyBorder="0" applyAlignment="0" applyProtection="0"/>
    <xf numFmtId="0" fontId="17" fillId="17"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22" borderId="0" applyNumberFormat="0" applyBorder="0" applyAlignment="0" applyProtection="0"/>
    <xf numFmtId="0" fontId="18" fillId="7" borderId="0" applyNumberFormat="0" applyBorder="0" applyAlignment="0" applyProtection="0"/>
    <xf numFmtId="0" fontId="19" fillId="10" borderId="2" applyNumberFormat="0" applyAlignment="0" applyProtection="0"/>
    <xf numFmtId="0" fontId="20" fillId="23" borderId="3" applyNumberFormat="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3" borderId="2" applyNumberFormat="0" applyAlignment="0" applyProtection="0"/>
    <xf numFmtId="0" fontId="28" fillId="0" borderId="7" applyNumberFormat="0" applyFill="0" applyAlignment="0" applyProtection="0"/>
    <xf numFmtId="0" fontId="29" fillId="11" borderId="0" applyNumberFormat="0" applyBorder="0" applyAlignment="0" applyProtection="0"/>
    <xf numFmtId="0" fontId="21" fillId="4" borderId="8" applyNumberFormat="0" applyFont="0" applyAlignment="0" applyProtection="0"/>
    <xf numFmtId="0" fontId="30" fillId="10" borderId="1"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7" fillId="0" borderId="0"/>
  </cellStyleXfs>
  <cellXfs count="845">
    <xf numFmtId="0" fontId="0" fillId="0" borderId="0" xfId="0"/>
    <xf numFmtId="0" fontId="3" fillId="0" borderId="10" xfId="0" applyFont="1" applyBorder="1" applyAlignment="1">
      <alignment horizontal="center" vertical="top"/>
    </xf>
    <xf numFmtId="0" fontId="6" fillId="0" borderId="8" xfId="41" applyBorder="1" applyAlignment="1">
      <alignment wrapText="1"/>
    </xf>
    <xf numFmtId="0" fontId="6" fillId="24" borderId="11" xfId="41" applyFill="1" applyBorder="1" applyAlignment="1">
      <alignment horizontal="center"/>
    </xf>
    <xf numFmtId="0" fontId="3" fillId="0" borderId="0" xfId="0" applyFont="1"/>
    <xf numFmtId="0" fontId="3" fillId="0" borderId="0" xfId="0" applyFont="1" applyAlignment="1">
      <alignment wrapText="1"/>
    </xf>
    <xf numFmtId="0" fontId="7" fillId="0" borderId="0" xfId="41" applyFont="1" applyAlignment="1">
      <alignment wrapText="1"/>
    </xf>
    <xf numFmtId="0" fontId="0" fillId="0" borderId="0" xfId="0" applyAlignment="1">
      <alignment horizontal="right"/>
    </xf>
    <xf numFmtId="0" fontId="6" fillId="0" borderId="0" xfId="42"/>
    <xf numFmtId="0" fontId="6" fillId="0" borderId="0" xfId="42" applyAlignment="1">
      <alignment wrapText="1"/>
    </xf>
    <xf numFmtId="0" fontId="5" fillId="0" borderId="0" xfId="0" applyFont="1"/>
    <xf numFmtId="0" fontId="5" fillId="25" borderId="0" xfId="0" applyFont="1" applyFill="1"/>
    <xf numFmtId="0" fontId="6" fillId="24" borderId="10" xfId="40" applyFill="1" applyBorder="1" applyAlignment="1">
      <alignment horizontal="center"/>
    </xf>
    <xf numFmtId="0" fontId="6" fillId="24" borderId="0" xfId="41" applyFill="1" applyAlignment="1">
      <alignment horizontal="center"/>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12" xfId="0" applyFont="1" applyBorder="1" applyAlignment="1">
      <alignment horizontal="center" vertical="top" wrapText="1"/>
    </xf>
    <xf numFmtId="0" fontId="3" fillId="0" borderId="10" xfId="0" applyFont="1" applyBorder="1" applyAlignment="1">
      <alignment horizontal="center" vertical="top" wrapText="1"/>
    </xf>
    <xf numFmtId="0" fontId="9" fillId="0" borderId="0" xfId="0" applyFont="1"/>
    <xf numFmtId="0" fontId="3" fillId="0" borderId="13" xfId="0" applyFont="1" applyBorder="1" applyAlignment="1">
      <alignment horizontal="left" vertical="top" wrapText="1"/>
    </xf>
    <xf numFmtId="0" fontId="3" fillId="0" borderId="16" xfId="0" applyFont="1" applyBorder="1" applyAlignment="1">
      <alignment horizontal="center" vertical="top" wrapText="1"/>
    </xf>
    <xf numFmtId="0" fontId="3" fillId="0" borderId="16" xfId="0" applyFont="1" applyBorder="1" applyAlignment="1">
      <alignment horizontal="left" vertical="top" wrapText="1"/>
    </xf>
    <xf numFmtId="0" fontId="3" fillId="0" borderId="16" xfId="0" applyFont="1" applyBorder="1" applyAlignment="1">
      <alignment horizontal="center" vertical="top"/>
    </xf>
    <xf numFmtId="164" fontId="4" fillId="0" borderId="10" xfId="0" applyNumberFormat="1" applyFont="1" applyBorder="1" applyAlignment="1">
      <alignment horizontal="center" vertical="top"/>
    </xf>
    <xf numFmtId="0" fontId="10" fillId="0" borderId="10" xfId="0" applyFont="1" applyBorder="1" applyAlignment="1">
      <alignment horizontal="center" vertical="top" wrapText="1"/>
    </xf>
    <xf numFmtId="0" fontId="10" fillId="0" borderId="12" xfId="0" applyFont="1" applyBorder="1" applyAlignment="1">
      <alignment horizontal="center" vertical="top"/>
    </xf>
    <xf numFmtId="164" fontId="3" fillId="0" borderId="10" xfId="0" applyNumberFormat="1" applyFont="1" applyBorder="1" applyAlignment="1">
      <alignment horizontal="center" vertical="top"/>
    </xf>
    <xf numFmtId="0" fontId="13" fillId="0" borderId="16" xfId="0" applyFont="1" applyBorder="1" applyAlignment="1">
      <alignment horizontal="center" vertical="top"/>
    </xf>
    <xf numFmtId="0" fontId="13" fillId="0" borderId="0" xfId="0" applyFont="1"/>
    <xf numFmtId="0" fontId="13" fillId="0" borderId="15" xfId="0" applyFont="1" applyBorder="1"/>
    <xf numFmtId="0" fontId="3" fillId="0" borderId="16" xfId="0" applyFont="1" applyBorder="1" applyAlignment="1">
      <alignment horizontal="left" vertical="top"/>
    </xf>
    <xf numFmtId="0" fontId="2" fillId="0" borderId="16" xfId="0" applyFont="1" applyBorder="1" applyAlignment="1">
      <alignment horizontal="left" vertical="top"/>
    </xf>
    <xf numFmtId="0" fontId="2" fillId="0" borderId="16" xfId="0" applyFont="1" applyBorder="1" applyAlignment="1">
      <alignment horizontal="left" vertical="top" wrapText="1"/>
    </xf>
    <xf numFmtId="0" fontId="3" fillId="0" borderId="12" xfId="0" applyFont="1" applyBorder="1" applyAlignment="1">
      <alignment horizontal="left" vertical="top"/>
    </xf>
    <xf numFmtId="0" fontId="7" fillId="0" borderId="13" xfId="0" applyFont="1" applyBorder="1" applyAlignment="1">
      <alignment horizontal="left" vertical="top" wrapText="1"/>
    </xf>
    <xf numFmtId="0" fontId="13" fillId="0" borderId="13" xfId="0" applyFont="1" applyBorder="1" applyAlignment="1">
      <alignment horizontal="left" vertical="top" wrapText="1"/>
    </xf>
    <xf numFmtId="0" fontId="13" fillId="0" borderId="16" xfId="0" applyFont="1" applyBorder="1" applyAlignment="1">
      <alignment horizontal="left" vertical="top" wrapText="1"/>
    </xf>
    <xf numFmtId="0" fontId="13" fillId="0" borderId="16" xfId="0" applyFont="1" applyBorder="1" applyAlignment="1">
      <alignment horizontal="left" vertical="top"/>
    </xf>
    <xf numFmtId="0" fontId="5" fillId="0" borderId="13" xfId="0" applyFont="1" applyBorder="1" applyAlignment="1">
      <alignment horizontal="left" vertical="top" wrapText="1"/>
    </xf>
    <xf numFmtId="0" fontId="9" fillId="0" borderId="17" xfId="0" applyFont="1" applyBorder="1"/>
    <xf numFmtId="0" fontId="3" fillId="0" borderId="13" xfId="0" applyFont="1" applyBorder="1" applyAlignment="1">
      <alignment horizontal="center" vertical="top" wrapText="1"/>
    </xf>
    <xf numFmtId="0" fontId="13" fillId="0" borderId="13" xfId="0" applyFont="1" applyBorder="1" applyAlignment="1">
      <alignment horizontal="center" vertical="top" wrapText="1"/>
    </xf>
    <xf numFmtId="0" fontId="13" fillId="0" borderId="0" xfId="0" applyFont="1" applyAlignment="1">
      <alignment wrapText="1"/>
    </xf>
    <xf numFmtId="0" fontId="2" fillId="0" borderId="16" xfId="0" applyFont="1" applyBorder="1" applyAlignment="1">
      <alignment horizontal="center" vertical="top" wrapText="1"/>
    </xf>
    <xf numFmtId="0" fontId="13" fillId="0" borderId="16" xfId="0" applyFont="1" applyBorder="1" applyAlignment="1">
      <alignment horizontal="center" vertical="top" wrapText="1"/>
    </xf>
    <xf numFmtId="0" fontId="13" fillId="0" borderId="16" xfId="0" applyFont="1" applyBorder="1"/>
    <xf numFmtId="0" fontId="13" fillId="0" borderId="18" xfId="0" applyFont="1" applyBorder="1"/>
    <xf numFmtId="0" fontId="13" fillId="0" borderId="19" xfId="0" applyFont="1" applyBorder="1"/>
    <xf numFmtId="0" fontId="3" fillId="0" borderId="20" xfId="0" applyFont="1" applyBorder="1" applyAlignment="1">
      <alignment horizontal="left" vertical="top" wrapText="1"/>
    </xf>
    <xf numFmtId="0" fontId="3" fillId="0" borderId="20" xfId="0" applyFont="1" applyBorder="1" applyAlignment="1">
      <alignment horizontal="center" vertical="top" wrapText="1"/>
    </xf>
    <xf numFmtId="0" fontId="7" fillId="0" borderId="14" xfId="0" applyFont="1" applyBorder="1" applyAlignment="1">
      <alignment horizontal="center" vertical="top" wrapText="1"/>
    </xf>
    <xf numFmtId="0" fontId="3" fillId="0" borderId="14" xfId="0" applyFont="1" applyBorder="1" applyAlignment="1">
      <alignment horizontal="left" vertical="top" wrapText="1"/>
    </xf>
    <xf numFmtId="0" fontId="3" fillId="0" borderId="14" xfId="0" applyFont="1" applyBorder="1" applyAlignment="1">
      <alignment horizontal="center" vertical="top" wrapText="1"/>
    </xf>
    <xf numFmtId="0" fontId="7" fillId="0" borderId="14" xfId="0" applyFont="1" applyBorder="1" applyAlignment="1">
      <alignment horizontal="left" vertical="top" wrapText="1"/>
    </xf>
    <xf numFmtId="0" fontId="13" fillId="0" borderId="21" xfId="0" applyFont="1" applyBorder="1"/>
    <xf numFmtId="0" fontId="1" fillId="0" borderId="16" xfId="0" applyFont="1" applyBorder="1" applyAlignment="1">
      <alignment horizontal="left" vertical="top" wrapText="1"/>
    </xf>
    <xf numFmtId="0" fontId="1" fillId="0" borderId="16" xfId="0" applyFont="1" applyBorder="1" applyAlignment="1">
      <alignment horizontal="left" vertical="top"/>
    </xf>
    <xf numFmtId="0" fontId="1" fillId="0" borderId="0" xfId="0" applyFont="1"/>
    <xf numFmtId="0" fontId="1" fillId="0" borderId="16" xfId="0" applyFont="1" applyBorder="1" applyAlignment="1">
      <alignment horizontal="center" vertical="top"/>
    </xf>
    <xf numFmtId="14" fontId="1" fillId="0" borderId="16" xfId="0" applyNumberFormat="1" applyFont="1" applyBorder="1"/>
    <xf numFmtId="0" fontId="1" fillId="0" borderId="12" xfId="0" applyFont="1" applyBorder="1" applyAlignment="1">
      <alignment horizontal="center" vertical="top"/>
    </xf>
    <xf numFmtId="0" fontId="1" fillId="0" borderId="12" xfId="0" applyFont="1" applyBorder="1" applyAlignment="1">
      <alignment horizontal="left" vertical="top" wrapText="1"/>
    </xf>
    <xf numFmtId="0" fontId="1" fillId="0" borderId="12" xfId="0" applyFont="1" applyBorder="1" applyAlignment="1">
      <alignment horizontal="left" vertical="top"/>
    </xf>
    <xf numFmtId="0" fontId="1" fillId="0" borderId="10" xfId="0" applyFont="1" applyBorder="1" applyAlignment="1">
      <alignment horizontal="center" wrapText="1"/>
    </xf>
    <xf numFmtId="0" fontId="1" fillId="0" borderId="12" xfId="0" applyFont="1" applyBorder="1" applyAlignment="1">
      <alignment horizontal="center" wrapText="1"/>
    </xf>
    <xf numFmtId="164" fontId="1" fillId="0" borderId="10" xfId="0" applyNumberFormat="1" applyFont="1" applyBorder="1" applyAlignment="1">
      <alignment horizontal="center" wrapText="1"/>
    </xf>
    <xf numFmtId="0" fontId="1" fillId="0" borderId="10" xfId="0" applyFont="1" applyBorder="1" applyAlignment="1">
      <alignment horizontal="center"/>
    </xf>
    <xf numFmtId="0" fontId="1" fillId="0" borderId="16" xfId="0" applyFont="1" applyBorder="1" applyAlignment="1">
      <alignment horizontal="center" vertical="top" wrapText="1"/>
    </xf>
    <xf numFmtId="164" fontId="1" fillId="0" borderId="16" xfId="0" applyNumberFormat="1" applyFont="1" applyBorder="1" applyAlignment="1">
      <alignment horizontal="center" vertical="top"/>
    </xf>
    <xf numFmtId="14" fontId="1" fillId="0" borderId="16" xfId="0" applyNumberFormat="1" applyFont="1" applyBorder="1" applyAlignment="1">
      <alignment vertical="top"/>
    </xf>
    <xf numFmtId="0" fontId="10" fillId="0" borderId="10" xfId="0" applyFont="1" applyBorder="1" applyAlignment="1">
      <alignment horizontal="center" vertical="top"/>
    </xf>
    <xf numFmtId="0" fontId="7" fillId="0" borderId="0" xfId="42" applyFont="1" applyAlignment="1">
      <alignment horizontal="left" wrapText="1"/>
    </xf>
    <xf numFmtId="0" fontId="1" fillId="0" borderId="0" xfId="0" applyFont="1" applyAlignment="1">
      <alignment horizontal="left" vertical="top"/>
    </xf>
    <xf numFmtId="0" fontId="3" fillId="0" borderId="0" xfId="0" applyFont="1" applyAlignment="1">
      <alignment horizontal="left" vertical="top"/>
    </xf>
    <xf numFmtId="2" fontId="13" fillId="0" borderId="13" xfId="0" applyNumberFormat="1" applyFont="1" applyBorder="1" applyAlignment="1">
      <alignment horizontal="center" vertical="top" wrapText="1"/>
    </xf>
    <xf numFmtId="2" fontId="13" fillId="0" borderId="16" xfId="0" applyNumberFormat="1" applyFont="1" applyBorder="1" applyAlignment="1">
      <alignment horizontal="center" vertical="top"/>
    </xf>
    <xf numFmtId="0" fontId="2" fillId="0" borderId="20" xfId="0" applyFont="1" applyBorder="1" applyAlignment="1">
      <alignment horizontal="left" vertical="top" wrapText="1"/>
    </xf>
    <xf numFmtId="2" fontId="3" fillId="0" borderId="10" xfId="0" applyNumberFormat="1" applyFont="1" applyBorder="1" applyAlignment="1">
      <alignment horizontal="center" vertical="top" wrapText="1"/>
    </xf>
    <xf numFmtId="2" fontId="10" fillId="0" borderId="22" xfId="0" applyNumberFormat="1" applyFont="1" applyBorder="1" applyAlignment="1">
      <alignment horizontal="center" vertical="top"/>
    </xf>
    <xf numFmtId="2" fontId="3" fillId="0" borderId="10" xfId="0" applyNumberFormat="1" applyFont="1" applyBorder="1" applyAlignment="1">
      <alignment horizontal="center" vertical="top"/>
    </xf>
    <xf numFmtId="2" fontId="1" fillId="0" borderId="16" xfId="0" applyNumberFormat="1" applyFont="1" applyBorder="1" applyAlignment="1">
      <alignment horizontal="center" vertical="top"/>
    </xf>
    <xf numFmtId="2" fontId="3" fillId="0" borderId="12" xfId="0" applyNumberFormat="1" applyFont="1" applyBorder="1" applyAlignment="1">
      <alignment horizontal="center" vertical="top" wrapText="1"/>
    </xf>
    <xf numFmtId="0" fontId="13" fillId="0" borderId="0" xfId="0" applyFont="1" applyAlignment="1">
      <alignment horizontal="left" vertical="top" wrapText="1"/>
    </xf>
    <xf numFmtId="0" fontId="13" fillId="0" borderId="0" xfId="0" applyFont="1" applyAlignment="1">
      <alignment horizontal="center" vertical="top"/>
    </xf>
    <xf numFmtId="0" fontId="3" fillId="0" borderId="0" xfId="0" applyFont="1" applyAlignment="1">
      <alignment horizontal="center" vertical="top"/>
    </xf>
    <xf numFmtId="0" fontId="13" fillId="0" borderId="23" xfId="0" applyFont="1" applyBorder="1" applyAlignment="1">
      <alignment horizontal="left" vertical="top" wrapText="1"/>
    </xf>
    <xf numFmtId="0" fontId="13" fillId="0" borderId="23" xfId="0" applyFont="1" applyBorder="1" applyAlignment="1">
      <alignment horizontal="left" vertical="top"/>
    </xf>
    <xf numFmtId="0" fontId="13" fillId="0" borderId="23" xfId="0" applyFont="1" applyBorder="1" applyAlignment="1">
      <alignment horizontal="center" vertical="top" wrapText="1"/>
    </xf>
    <xf numFmtId="0" fontId="13" fillId="0" borderId="23" xfId="0" applyFont="1" applyBorder="1" applyAlignment="1">
      <alignment horizontal="center" vertical="top"/>
    </xf>
    <xf numFmtId="0" fontId="3" fillId="0" borderId="23" xfId="0" applyFont="1" applyBorder="1" applyAlignment="1">
      <alignment horizontal="center" vertical="top"/>
    </xf>
    <xf numFmtId="0" fontId="3" fillId="0" borderId="22" xfId="0" applyFont="1" applyBorder="1" applyAlignment="1">
      <alignment horizontal="left" vertical="top" wrapText="1"/>
    </xf>
    <xf numFmtId="0" fontId="3" fillId="0" borderId="22" xfId="0" applyFont="1" applyBorder="1" applyAlignment="1">
      <alignment horizontal="left" vertical="top"/>
    </xf>
    <xf numFmtId="0" fontId="3" fillId="0" borderId="22" xfId="0" applyFont="1" applyBorder="1" applyAlignment="1">
      <alignment horizontal="center" vertical="top" wrapText="1"/>
    </xf>
    <xf numFmtId="164" fontId="3" fillId="0" borderId="10" xfId="0" applyNumberFormat="1" applyFont="1" applyBorder="1" applyAlignment="1">
      <alignment horizontal="center" vertical="top" wrapText="1"/>
    </xf>
    <xf numFmtId="14" fontId="1" fillId="0" borderId="22" xfId="0" applyNumberFormat="1" applyFont="1" applyBorder="1" applyAlignment="1">
      <alignment horizontal="center" vertical="top" wrapText="1" shrinkToFit="1"/>
    </xf>
    <xf numFmtId="0" fontId="1" fillId="0" borderId="22" xfId="0" applyFont="1" applyBorder="1" applyAlignment="1">
      <alignment horizontal="left" vertical="top" wrapText="1"/>
    </xf>
    <xf numFmtId="0" fontId="1" fillId="0" borderId="22" xfId="0" applyFont="1" applyBorder="1" applyAlignment="1">
      <alignment horizontal="left" vertical="top"/>
    </xf>
    <xf numFmtId="164" fontId="1" fillId="0" borderId="0" xfId="0" applyNumberFormat="1" applyFont="1" applyAlignment="1">
      <alignment horizontal="center" vertical="top"/>
    </xf>
    <xf numFmtId="2" fontId="1" fillId="0" borderId="0" xfId="0" applyNumberFormat="1" applyFont="1" applyAlignment="1">
      <alignment horizontal="center" vertical="top"/>
    </xf>
    <xf numFmtId="0" fontId="1" fillId="0" borderId="0" xfId="0" applyFont="1" applyAlignment="1">
      <alignment horizontal="center" vertical="top"/>
    </xf>
    <xf numFmtId="14" fontId="1" fillId="0" borderId="0" xfId="0" applyNumberFormat="1" applyFont="1" applyAlignment="1">
      <alignment vertical="top"/>
    </xf>
    <xf numFmtId="0" fontId="1" fillId="0" borderId="0" xfId="0" applyFont="1" applyAlignment="1">
      <alignment horizontal="left" vertical="top" wrapText="1"/>
    </xf>
    <xf numFmtId="0" fontId="1" fillId="0" borderId="23" xfId="0" applyFont="1" applyBorder="1" applyAlignment="1">
      <alignment horizontal="center" vertical="top"/>
    </xf>
    <xf numFmtId="164" fontId="1" fillId="0" borderId="23" xfId="0" applyNumberFormat="1" applyFont="1" applyBorder="1" applyAlignment="1">
      <alignment horizontal="center" vertical="top"/>
    </xf>
    <xf numFmtId="2" fontId="1" fillId="0" borderId="23" xfId="0" applyNumberFormat="1" applyFont="1" applyBorder="1" applyAlignment="1">
      <alignment horizontal="center" vertical="top"/>
    </xf>
    <xf numFmtId="14" fontId="1" fillId="0" borderId="23" xfId="0" applyNumberFormat="1" applyFont="1" applyBorder="1" applyAlignment="1">
      <alignment vertical="top"/>
    </xf>
    <xf numFmtId="0" fontId="1" fillId="0" borderId="23" xfId="0" applyFont="1" applyBorder="1" applyAlignment="1">
      <alignment horizontal="left" vertical="top" wrapText="1"/>
    </xf>
    <xf numFmtId="0" fontId="1" fillId="0" borderId="23" xfId="0" applyFont="1" applyBorder="1" applyAlignment="1">
      <alignment horizontal="left" vertical="top"/>
    </xf>
    <xf numFmtId="0" fontId="1" fillId="0" borderId="23" xfId="0" applyFont="1" applyBorder="1" applyAlignment="1">
      <alignment horizontal="center" vertical="top" wrapText="1"/>
    </xf>
    <xf numFmtId="14" fontId="6" fillId="0" borderId="0" xfId="46" applyNumberFormat="1" applyAlignment="1">
      <alignment horizontal="right" vertical="top" wrapText="1"/>
    </xf>
    <xf numFmtId="0" fontId="14" fillId="0" borderId="0" xfId="0" applyFont="1"/>
    <xf numFmtId="0" fontId="8" fillId="0" borderId="0" xfId="42" applyFont="1"/>
    <xf numFmtId="0" fontId="8" fillId="0" borderId="0" xfId="42" applyFont="1" applyAlignment="1">
      <alignment wrapText="1"/>
    </xf>
    <xf numFmtId="0" fontId="7" fillId="0" borderId="8" xfId="39" applyFont="1" applyBorder="1" applyAlignment="1">
      <alignment wrapText="1"/>
    </xf>
    <xf numFmtId="0" fontId="7" fillId="0" borderId="25" xfId="39" applyFont="1" applyBorder="1" applyAlignment="1">
      <alignment wrapText="1"/>
    </xf>
    <xf numFmtId="0" fontId="7" fillId="0" borderId="0" xfId="39" applyFont="1" applyAlignment="1">
      <alignment wrapText="1"/>
    </xf>
    <xf numFmtId="0" fontId="5" fillId="0" borderId="20" xfId="0" applyFont="1" applyBorder="1" applyAlignment="1">
      <alignment horizontal="left" vertical="top" wrapText="1"/>
    </xf>
    <xf numFmtId="49" fontId="5" fillId="0" borderId="13" xfId="0" applyNumberFormat="1" applyFont="1" applyBorder="1" applyAlignment="1">
      <alignment horizontal="center" vertical="top" wrapText="1"/>
    </xf>
    <xf numFmtId="49" fontId="13" fillId="0" borderId="13" xfId="0" applyNumberFormat="1" applyFont="1" applyBorder="1" applyAlignment="1">
      <alignment horizontal="center" vertical="top" wrapText="1"/>
    </xf>
    <xf numFmtId="14" fontId="2" fillId="0" borderId="13" xfId="0" applyNumberFormat="1" applyFont="1" applyBorder="1" applyAlignment="1">
      <alignment horizontal="center" vertical="top" wrapText="1"/>
    </xf>
    <xf numFmtId="1" fontId="13" fillId="0" borderId="13" xfId="0" applyNumberFormat="1" applyFont="1" applyBorder="1" applyAlignment="1">
      <alignment horizontal="center" vertical="top" wrapText="1"/>
    </xf>
    <xf numFmtId="49" fontId="13" fillId="0" borderId="20" xfId="0" applyNumberFormat="1" applyFont="1" applyBorder="1" applyAlignment="1">
      <alignment horizontal="center" vertical="top" wrapText="1"/>
    </xf>
    <xf numFmtId="2" fontId="13" fillId="0" borderId="20" xfId="0" applyNumberFormat="1" applyFont="1" applyBorder="1" applyAlignment="1">
      <alignment horizontal="center" vertical="top" wrapText="1"/>
    </xf>
    <xf numFmtId="0" fontId="13" fillId="0" borderId="20" xfId="0" applyFont="1" applyBorder="1" applyAlignment="1">
      <alignment horizontal="center" vertical="top" wrapText="1"/>
    </xf>
    <xf numFmtId="14" fontId="2" fillId="0" borderId="20" xfId="0" applyNumberFormat="1" applyFont="1" applyBorder="1" applyAlignment="1">
      <alignment horizontal="center" vertical="top" wrapText="1"/>
    </xf>
    <xf numFmtId="0" fontId="5" fillId="0" borderId="14" xfId="0" applyFont="1" applyBorder="1" applyAlignment="1">
      <alignment horizontal="left" vertical="top" wrapText="1"/>
    </xf>
    <xf numFmtId="49" fontId="13" fillId="0" borderId="14" xfId="0" applyNumberFormat="1" applyFont="1" applyBorder="1" applyAlignment="1">
      <alignment horizontal="center" vertical="top" wrapText="1"/>
    </xf>
    <xf numFmtId="2" fontId="13" fillId="0" borderId="14" xfId="0" applyNumberFormat="1" applyFont="1" applyBorder="1" applyAlignment="1">
      <alignment horizontal="center" vertical="top" wrapText="1"/>
    </xf>
    <xf numFmtId="0" fontId="13" fillId="0" borderId="14" xfId="0" applyFont="1" applyBorder="1" applyAlignment="1">
      <alignment horizontal="center" vertical="top" wrapText="1"/>
    </xf>
    <xf numFmtId="14" fontId="2" fillId="0" borderId="14" xfId="0" applyNumberFormat="1" applyFont="1" applyBorder="1" applyAlignment="1">
      <alignment horizontal="center" vertical="top" wrapText="1"/>
    </xf>
    <xf numFmtId="49" fontId="13" fillId="0" borderId="16"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14" fontId="13" fillId="0" borderId="0" xfId="0" applyNumberFormat="1" applyFont="1" applyAlignment="1">
      <alignment horizontal="center" vertical="top"/>
    </xf>
    <xf numFmtId="14" fontId="13" fillId="0" borderId="23" xfId="0" applyNumberFormat="1" applyFont="1" applyBorder="1" applyAlignment="1">
      <alignment horizontal="center" vertical="top"/>
    </xf>
    <xf numFmtId="14" fontId="13" fillId="0" borderId="13" xfId="0" applyNumberFormat="1" applyFont="1" applyBorder="1" applyAlignment="1">
      <alignment horizontal="center" vertical="top" wrapText="1"/>
    </xf>
    <xf numFmtId="14" fontId="13" fillId="0" borderId="16" xfId="0" applyNumberFormat="1" applyFont="1" applyBorder="1" applyAlignment="1">
      <alignment horizontal="center" vertical="top" wrapText="1"/>
    </xf>
    <xf numFmtId="14" fontId="13" fillId="0" borderId="16" xfId="0" applyNumberFormat="1" applyFont="1" applyBorder="1" applyAlignment="1">
      <alignment horizontal="center" vertical="top"/>
    </xf>
    <xf numFmtId="2" fontId="1" fillId="0" borderId="22" xfId="0" applyNumberFormat="1" applyFont="1" applyBorder="1" applyAlignment="1">
      <alignment horizontal="center" vertical="top"/>
    </xf>
    <xf numFmtId="0" fontId="1" fillId="0" borderId="15" xfId="0" applyFont="1" applyBorder="1"/>
    <xf numFmtId="0" fontId="1" fillId="0" borderId="0" xfId="0" applyFont="1" applyAlignment="1">
      <alignment wrapText="1"/>
    </xf>
    <xf numFmtId="0" fontId="1" fillId="0" borderId="21" xfId="0" applyFont="1" applyBorder="1"/>
    <xf numFmtId="0" fontId="1" fillId="0" borderId="16" xfId="0" applyFont="1" applyBorder="1"/>
    <xf numFmtId="0" fontId="1" fillId="0" borderId="19" xfId="0" applyFont="1" applyBorder="1"/>
    <xf numFmtId="2" fontId="1" fillId="0" borderId="16" xfId="0" applyNumberFormat="1" applyFont="1" applyBorder="1" applyAlignment="1">
      <alignment horizontal="center" vertical="top" wrapText="1"/>
    </xf>
    <xf numFmtId="164" fontId="1" fillId="0" borderId="16" xfId="0" applyNumberFormat="1" applyFont="1" applyBorder="1" applyAlignment="1">
      <alignment horizontal="center" vertical="top" wrapText="1"/>
    </xf>
    <xf numFmtId="1" fontId="13" fillId="0" borderId="14" xfId="0" applyNumberFormat="1" applyFont="1" applyBorder="1" applyAlignment="1">
      <alignment horizontal="center" vertical="top" wrapText="1"/>
    </xf>
    <xf numFmtId="0" fontId="3" fillId="0" borderId="22" xfId="0" applyFont="1" applyBorder="1" applyAlignment="1">
      <alignment horizontal="center" vertical="top" textRotation="90" wrapText="1"/>
    </xf>
    <xf numFmtId="0" fontId="3" fillId="0" borderId="13" xfId="0" applyFont="1" applyBorder="1" applyAlignment="1">
      <alignment horizontal="center" wrapText="1"/>
    </xf>
    <xf numFmtId="0" fontId="2" fillId="0" borderId="13" xfId="0" applyFont="1" applyBorder="1" applyAlignment="1">
      <alignment horizontal="left" wrapText="1"/>
    </xf>
    <xf numFmtId="0" fontId="3" fillId="0" borderId="13" xfId="0" applyFont="1" applyBorder="1" applyAlignment="1">
      <alignment horizontal="left" wrapText="1"/>
    </xf>
    <xf numFmtId="0" fontId="7" fillId="0" borderId="13" xfId="0" applyFont="1" applyBorder="1" applyAlignment="1">
      <alignment horizontal="left" wrapText="1"/>
    </xf>
    <xf numFmtId="0" fontId="5" fillId="0" borderId="13" xfId="0" applyFont="1" applyBorder="1" applyAlignment="1">
      <alignment horizontal="left" wrapText="1"/>
    </xf>
    <xf numFmtId="2" fontId="1" fillId="0" borderId="16" xfId="0" applyNumberFormat="1" applyFont="1" applyBorder="1" applyAlignment="1">
      <alignment horizontal="center" wrapText="1"/>
    </xf>
    <xf numFmtId="0" fontId="3" fillId="0" borderId="16" xfId="0" applyFont="1" applyBorder="1" applyAlignment="1">
      <alignment horizontal="center" wrapText="1"/>
    </xf>
    <xf numFmtId="0" fontId="2" fillId="0" borderId="26" xfId="0" applyFont="1" applyBorder="1" applyAlignment="1">
      <alignment horizontal="left" wrapText="1"/>
    </xf>
    <xf numFmtId="49" fontId="5" fillId="0" borderId="26" xfId="0" applyNumberFormat="1" applyFont="1" applyBorder="1" applyAlignment="1">
      <alignment horizontal="center" wrapText="1"/>
    </xf>
    <xf numFmtId="0" fontId="1" fillId="0" borderId="26" xfId="0" applyFont="1" applyBorder="1" applyAlignment="1">
      <alignment horizontal="center" wrapText="1"/>
    </xf>
    <xf numFmtId="164" fontId="1" fillId="0" borderId="26" xfId="0" applyNumberFormat="1" applyFont="1" applyBorder="1" applyAlignment="1">
      <alignment horizontal="center" wrapText="1"/>
    </xf>
    <xf numFmtId="2" fontId="1" fillId="0" borderId="26" xfId="0" applyNumberFormat="1" applyFont="1" applyBorder="1" applyAlignment="1">
      <alignment horizontal="center" wrapText="1"/>
    </xf>
    <xf numFmtId="3" fontId="1" fillId="0" borderId="26" xfId="0" applyNumberFormat="1" applyFont="1" applyBorder="1" applyAlignment="1">
      <alignment horizontal="center" wrapText="1"/>
    </xf>
    <xf numFmtId="0" fontId="3" fillId="0" borderId="20" xfId="0" applyFont="1" applyBorder="1" applyAlignment="1">
      <alignment horizontal="center" wrapText="1"/>
    </xf>
    <xf numFmtId="0" fontId="1" fillId="0" borderId="26" xfId="0" applyFont="1" applyBorder="1" applyAlignment="1">
      <alignment horizontal="left" wrapText="1"/>
    </xf>
    <xf numFmtId="0" fontId="2" fillId="0" borderId="0" xfId="0" applyFont="1" applyAlignment="1">
      <alignment wrapText="1"/>
    </xf>
    <xf numFmtId="0" fontId="11" fillId="0" borderId="16" xfId="42" applyFont="1" applyBorder="1" applyAlignment="1">
      <alignment horizontal="left" wrapText="1"/>
    </xf>
    <xf numFmtId="0" fontId="7" fillId="0" borderId="16" xfId="42" applyFont="1" applyBorder="1" applyAlignment="1">
      <alignment horizontal="left" wrapText="1"/>
    </xf>
    <xf numFmtId="0" fontId="7" fillId="0" borderId="16" xfId="42" applyFont="1" applyBorder="1" applyAlignment="1">
      <alignment horizontal="center" wrapText="1"/>
    </xf>
    <xf numFmtId="164" fontId="7" fillId="0" borderId="16" xfId="42" applyNumberFormat="1" applyFont="1" applyBorder="1" applyAlignment="1">
      <alignment horizontal="center" wrapText="1"/>
    </xf>
    <xf numFmtId="2" fontId="7" fillId="0" borderId="16" xfId="42" applyNumberFormat="1" applyFont="1" applyBorder="1" applyAlignment="1">
      <alignment horizontal="center" wrapText="1"/>
    </xf>
    <xf numFmtId="0" fontId="2" fillId="0" borderId="16" xfId="0" applyFont="1" applyBorder="1" applyAlignment="1">
      <alignment horizontal="left" wrapText="1"/>
    </xf>
    <xf numFmtId="0" fontId="3" fillId="0" borderId="16" xfId="0" applyFont="1" applyBorder="1" applyAlignment="1">
      <alignment horizontal="left" wrapText="1"/>
    </xf>
    <xf numFmtId="49" fontId="1" fillId="0" borderId="16" xfId="0" applyNumberFormat="1" applyFont="1" applyBorder="1" applyAlignment="1">
      <alignment horizontal="center" wrapText="1"/>
    </xf>
    <xf numFmtId="0" fontId="1" fillId="0" borderId="16" xfId="0" applyFont="1" applyBorder="1" applyAlignment="1">
      <alignment horizontal="center" wrapText="1"/>
    </xf>
    <xf numFmtId="164" fontId="1" fillId="0" borderId="16" xfId="0" applyNumberFormat="1" applyFont="1" applyBorder="1" applyAlignment="1">
      <alignment horizontal="center" wrapText="1"/>
    </xf>
    <xf numFmtId="0" fontId="5" fillId="0" borderId="16" xfId="0" applyFont="1" applyBorder="1" applyAlignment="1">
      <alignment horizontal="left" wrapText="1"/>
    </xf>
    <xf numFmtId="14" fontId="6" fillId="0" borderId="0" xfId="46" applyNumberFormat="1" applyAlignment="1">
      <alignment horizontal="right" wrapText="1"/>
    </xf>
    <xf numFmtId="0" fontId="0" fillId="0" borderId="0" xfId="0" applyAlignment="1">
      <alignment wrapText="1"/>
    </xf>
    <xf numFmtId="0" fontId="2" fillId="0" borderId="20" xfId="0" applyFont="1" applyBorder="1" applyAlignment="1">
      <alignment horizontal="left" wrapText="1"/>
    </xf>
    <xf numFmtId="0" fontId="6" fillId="0" borderId="14" xfId="42" applyBorder="1" applyAlignment="1">
      <alignment horizontal="center" wrapText="1"/>
    </xf>
    <xf numFmtId="0" fontId="13" fillId="0" borderId="0" xfId="0" applyFont="1" applyAlignment="1">
      <alignment vertical="top"/>
    </xf>
    <xf numFmtId="49" fontId="13" fillId="0" borderId="0" xfId="0" applyNumberFormat="1" applyFont="1" applyAlignment="1">
      <alignment horizontal="center" vertical="top"/>
    </xf>
    <xf numFmtId="49" fontId="13" fillId="0" borderId="23" xfId="0" applyNumberFormat="1" applyFont="1" applyBorder="1" applyAlignment="1">
      <alignment horizontal="center" vertical="top"/>
    </xf>
    <xf numFmtId="49" fontId="3" fillId="0" borderId="12" xfId="0" applyNumberFormat="1" applyFont="1" applyBorder="1" applyAlignment="1">
      <alignment horizontal="center" vertical="top" wrapText="1"/>
    </xf>
    <xf numFmtId="49" fontId="4" fillId="0" borderId="12" xfId="0" applyNumberFormat="1" applyFont="1" applyBorder="1" applyAlignment="1">
      <alignment horizontal="center" vertical="top"/>
    </xf>
    <xf numFmtId="49" fontId="3" fillId="0" borderId="12" xfId="0" applyNumberFormat="1" applyFont="1" applyBorder="1" applyAlignment="1">
      <alignment horizontal="center" vertical="top"/>
    </xf>
    <xf numFmtId="49" fontId="13" fillId="0" borderId="16" xfId="0" applyNumberFormat="1" applyFont="1" applyBorder="1" applyAlignment="1">
      <alignment horizontal="center" vertical="top"/>
    </xf>
    <xf numFmtId="0" fontId="39" fillId="27" borderId="27" xfId="0" applyFont="1" applyFill="1" applyBorder="1" applyAlignment="1">
      <alignment horizontal="center" vertical="top" wrapText="1"/>
    </xf>
    <xf numFmtId="0" fontId="13" fillId="0" borderId="24" xfId="0" applyFont="1" applyBorder="1"/>
    <xf numFmtId="0" fontId="1" fillId="0" borderId="29" xfId="0" applyFont="1" applyBorder="1" applyAlignment="1">
      <alignment horizontal="center" wrapText="1"/>
    </xf>
    <xf numFmtId="164" fontId="1" fillId="0" borderId="29" xfId="0" applyNumberFormat="1" applyFont="1" applyBorder="1" applyAlignment="1">
      <alignment horizontal="center" wrapText="1"/>
    </xf>
    <xf numFmtId="2" fontId="1" fillId="0" borderId="29" xfId="0" applyNumberFormat="1" applyFont="1" applyBorder="1" applyAlignment="1">
      <alignment horizontal="center"/>
    </xf>
    <xf numFmtId="0" fontId="1" fillId="0" borderId="29" xfId="0" applyFont="1" applyBorder="1" applyAlignment="1">
      <alignment horizontal="center"/>
    </xf>
    <xf numFmtId="0" fontId="7" fillId="26" borderId="30" xfId="0" applyFont="1" applyFill="1" applyBorder="1" applyAlignment="1">
      <alignment horizontal="center" vertical="top" wrapText="1"/>
    </xf>
    <xf numFmtId="0" fontId="6" fillId="0" borderId="33" xfId="45" applyBorder="1" applyAlignment="1">
      <alignment horizontal="center" vertical="top" wrapText="1"/>
    </xf>
    <xf numFmtId="0" fontId="3" fillId="0" borderId="32" xfId="0" applyFont="1" applyBorder="1" applyAlignment="1">
      <alignment horizontal="center" vertical="top" wrapText="1"/>
    </xf>
    <xf numFmtId="49" fontId="13" fillId="0" borderId="32" xfId="0" applyNumberFormat="1" applyFont="1" applyBorder="1" applyAlignment="1">
      <alignment horizontal="center" vertical="top" wrapText="1"/>
    </xf>
    <xf numFmtId="0" fontId="13" fillId="0" borderId="32" xfId="0" applyFont="1" applyBorder="1" applyAlignment="1">
      <alignment horizontal="center" vertical="top" wrapText="1"/>
    </xf>
    <xf numFmtId="2" fontId="13" fillId="0" borderId="32" xfId="0" applyNumberFormat="1" applyFont="1" applyBorder="1" applyAlignment="1">
      <alignment horizontal="center" vertical="top" wrapText="1"/>
    </xf>
    <xf numFmtId="0" fontId="40" fillId="27" borderId="34" xfId="0" applyFont="1" applyFill="1" applyBorder="1" applyAlignment="1">
      <alignment vertical="top" wrapText="1"/>
    </xf>
    <xf numFmtId="0" fontId="3" fillId="0" borderId="32" xfId="0" applyFont="1" applyBorder="1" applyAlignment="1">
      <alignment horizontal="left" vertical="top" wrapText="1"/>
    </xf>
    <xf numFmtId="0" fontId="13" fillId="0" borderId="24" xfId="0" applyFont="1" applyBorder="1" applyAlignment="1">
      <alignment horizontal="center" vertical="top"/>
    </xf>
    <xf numFmtId="49" fontId="10" fillId="0" borderId="12" xfId="0" applyNumberFormat="1" applyFont="1" applyBorder="1" applyAlignment="1">
      <alignment horizontal="center" vertical="top"/>
    </xf>
    <xf numFmtId="0" fontId="39" fillId="27" borderId="36" xfId="0" applyFont="1" applyFill="1" applyBorder="1" applyAlignment="1">
      <alignment horizontal="center" vertical="top" wrapText="1"/>
    </xf>
    <xf numFmtId="0" fontId="13" fillId="0" borderId="12" xfId="0" applyFont="1" applyBorder="1" applyAlignment="1">
      <alignment horizontal="center" vertical="top"/>
    </xf>
    <xf numFmtId="0" fontId="3" fillId="0" borderId="38" xfId="0" applyFont="1" applyBorder="1" applyAlignment="1">
      <alignment horizontal="center" vertical="top" wrapText="1"/>
    </xf>
    <xf numFmtId="0" fontId="3" fillId="0" borderId="12" xfId="0" applyFont="1" applyBorder="1" applyAlignment="1">
      <alignment horizontal="center" wrapText="1"/>
    </xf>
    <xf numFmtId="14" fontId="3" fillId="0" borderId="16" xfId="0" applyNumberFormat="1" applyFont="1" applyBorder="1" applyAlignment="1">
      <alignment horizontal="center" vertical="top" wrapText="1" shrinkToFit="1"/>
    </xf>
    <xf numFmtId="49" fontId="3" fillId="0" borderId="16" xfId="0" applyNumberFormat="1" applyFont="1" applyBorder="1" applyAlignment="1">
      <alignment horizontal="center" vertical="top" wrapText="1"/>
    </xf>
    <xf numFmtId="0" fontId="3" fillId="0" borderId="29" xfId="0" applyFont="1" applyBorder="1" applyAlignment="1">
      <alignment horizontal="center" vertical="top" textRotation="90" wrapText="1"/>
    </xf>
    <xf numFmtId="2" fontId="3" fillId="0" borderId="16" xfId="0" applyNumberFormat="1" applyFont="1" applyBorder="1" applyAlignment="1">
      <alignment horizontal="center" vertical="top"/>
    </xf>
    <xf numFmtId="14" fontId="3" fillId="0" borderId="16" xfId="0" applyNumberFormat="1"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center" wrapText="1"/>
    </xf>
    <xf numFmtId="49" fontId="3" fillId="0" borderId="12" xfId="0" applyNumberFormat="1" applyFont="1" applyBorder="1" applyAlignment="1">
      <alignment horizontal="center" wrapText="1"/>
    </xf>
    <xf numFmtId="2" fontId="3" fillId="0" borderId="12" xfId="0" applyNumberFormat="1" applyFont="1" applyBorder="1" applyAlignment="1">
      <alignment horizontal="center" vertical="top"/>
    </xf>
    <xf numFmtId="14" fontId="0" fillId="28" borderId="12" xfId="0" applyNumberFormat="1" applyFill="1" applyBorder="1" applyAlignment="1">
      <alignment horizontal="center" wrapText="1"/>
    </xf>
    <xf numFmtId="0" fontId="3" fillId="0" borderId="23" xfId="0" applyFont="1" applyBorder="1" applyAlignment="1">
      <alignment horizontal="left" vertical="top"/>
    </xf>
    <xf numFmtId="0" fontId="1" fillId="0" borderId="12" xfId="0" applyFont="1" applyBorder="1" applyAlignment="1">
      <alignment horizontal="center" vertical="top" wrapText="1"/>
    </xf>
    <xf numFmtId="164" fontId="1" fillId="0" borderId="12" xfId="0" applyNumberFormat="1" applyFont="1" applyBorder="1" applyAlignment="1">
      <alignment horizontal="center" wrapText="1"/>
    </xf>
    <xf numFmtId="2" fontId="1" fillId="0" borderId="12" xfId="0" applyNumberFormat="1" applyFont="1" applyBorder="1" applyAlignment="1">
      <alignment horizontal="center"/>
    </xf>
    <xf numFmtId="0" fontId="1" fillId="0" borderId="12" xfId="0" applyFont="1" applyBorder="1" applyAlignment="1">
      <alignment horizontal="center"/>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10" xfId="0" applyNumberFormat="1" applyFont="1" applyBorder="1" applyAlignment="1">
      <alignment horizontal="center" wrapText="1"/>
    </xf>
    <xf numFmtId="49" fontId="3" fillId="0" borderId="10" xfId="0" applyNumberFormat="1" applyFont="1" applyBorder="1" applyAlignment="1">
      <alignment horizontal="center" vertical="top"/>
    </xf>
    <xf numFmtId="14" fontId="0" fillId="0" borderId="10" xfId="0" applyNumberFormat="1" applyBorder="1" applyAlignment="1">
      <alignment horizontal="center" wrapText="1"/>
    </xf>
    <xf numFmtId="1" fontId="13" fillId="0" borderId="16" xfId="0" applyNumberFormat="1" applyFont="1" applyBorder="1" applyAlignment="1">
      <alignment horizontal="center" vertical="top" wrapText="1"/>
    </xf>
    <xf numFmtId="49" fontId="4" fillId="0" borderId="10" xfId="0" applyNumberFormat="1" applyFont="1" applyBorder="1" applyAlignment="1">
      <alignment horizontal="center" vertical="top"/>
    </xf>
    <xf numFmtId="49" fontId="10" fillId="0" borderId="10" xfId="0" applyNumberFormat="1" applyFont="1" applyBorder="1" applyAlignment="1">
      <alignment horizontal="center" vertical="top" wrapText="1"/>
    </xf>
    <xf numFmtId="49" fontId="3" fillId="0" borderId="10" xfId="0" applyNumberFormat="1" applyFont="1" applyBorder="1" applyAlignment="1">
      <alignment horizontal="center"/>
    </xf>
    <xf numFmtId="14" fontId="39" fillId="0" borderId="0" xfId="0" applyNumberFormat="1" applyFont="1" applyAlignment="1">
      <alignment horizontal="right" vertical="top" wrapText="1"/>
    </xf>
    <xf numFmtId="14" fontId="6" fillId="0" borderId="0" xfId="45" applyNumberFormat="1" applyAlignment="1">
      <alignment horizontal="right" vertical="top" wrapText="1"/>
    </xf>
    <xf numFmtId="1" fontId="14" fillId="0" borderId="0" xfId="0" applyNumberFormat="1" applyFont="1" applyAlignment="1">
      <alignment horizontal="right"/>
    </xf>
    <xf numFmtId="1" fontId="9" fillId="0" borderId="0" xfId="0" applyNumberFormat="1" applyFont="1" applyAlignment="1">
      <alignment horizontal="right"/>
    </xf>
    <xf numFmtId="1" fontId="8" fillId="0" borderId="0" xfId="42" applyNumberFormat="1" applyFont="1" applyAlignment="1">
      <alignment horizontal="right"/>
    </xf>
    <xf numFmtId="1" fontId="8" fillId="0" borderId="0" xfId="42" applyNumberFormat="1" applyFont="1" applyAlignment="1">
      <alignment horizontal="right" wrapText="1"/>
    </xf>
    <xf numFmtId="0" fontId="39" fillId="27" borderId="34" xfId="0" applyFont="1" applyFill="1" applyBorder="1" applyAlignment="1">
      <alignment horizontal="center" vertical="top" wrapText="1"/>
    </xf>
    <xf numFmtId="0" fontId="39" fillId="27" borderId="34" xfId="0" applyFont="1" applyFill="1" applyBorder="1" applyAlignment="1">
      <alignment vertical="top" wrapText="1"/>
    </xf>
    <xf numFmtId="49" fontId="39" fillId="27" borderId="34" xfId="0" applyNumberFormat="1" applyFont="1" applyFill="1" applyBorder="1" applyAlignment="1">
      <alignment horizontal="center" vertical="top" wrapText="1"/>
    </xf>
    <xf numFmtId="14" fontId="39" fillId="27" borderId="34" xfId="0" applyNumberFormat="1" applyFont="1" applyFill="1" applyBorder="1" applyAlignment="1">
      <alignment horizontal="center" vertical="top" wrapText="1"/>
    </xf>
    <xf numFmtId="164" fontId="13" fillId="0" borderId="23" xfId="0" applyNumberFormat="1" applyFont="1" applyBorder="1" applyAlignment="1">
      <alignment horizontal="center" vertical="top"/>
    </xf>
    <xf numFmtId="164" fontId="3" fillId="0" borderId="10" xfId="0" applyNumberFormat="1" applyFont="1" applyBorder="1" applyAlignment="1">
      <alignment horizontal="center" wrapText="1"/>
    </xf>
    <xf numFmtId="164" fontId="13" fillId="0" borderId="20" xfId="0" applyNumberFormat="1" applyFont="1" applyBorder="1" applyAlignment="1">
      <alignment horizontal="center" vertical="top" wrapText="1"/>
    </xf>
    <xf numFmtId="164" fontId="13" fillId="0" borderId="14" xfId="0" applyNumberFormat="1" applyFont="1" applyBorder="1" applyAlignment="1">
      <alignment horizontal="center" vertical="top" wrapText="1"/>
    </xf>
    <xf numFmtId="164" fontId="13" fillId="0" borderId="13" xfId="0" applyNumberFormat="1" applyFont="1" applyBorder="1" applyAlignment="1">
      <alignment horizontal="center" vertical="top" wrapText="1"/>
    </xf>
    <xf numFmtId="164" fontId="13" fillId="0" borderId="16" xfId="0" applyNumberFormat="1" applyFont="1" applyBorder="1" applyAlignment="1">
      <alignment horizontal="center" vertical="top" wrapText="1"/>
    </xf>
    <xf numFmtId="164" fontId="13" fillId="0" borderId="32" xfId="0" applyNumberFormat="1" applyFont="1" applyBorder="1" applyAlignment="1">
      <alignment horizontal="center" vertical="top" wrapText="1"/>
    </xf>
    <xf numFmtId="164" fontId="13" fillId="0" borderId="16" xfId="0" applyNumberFormat="1" applyFont="1" applyBorder="1" applyAlignment="1">
      <alignment horizontal="center" vertical="top"/>
    </xf>
    <xf numFmtId="164" fontId="3" fillId="0" borderId="0" xfId="0" applyNumberFormat="1" applyFont="1" applyAlignment="1">
      <alignment horizontal="center" vertical="top"/>
    </xf>
    <xf numFmtId="14" fontId="39" fillId="27" borderId="0" xfId="0" applyNumberFormat="1" applyFont="1" applyFill="1" applyAlignment="1">
      <alignment horizontal="right" vertical="center" wrapText="1"/>
    </xf>
    <xf numFmtId="0" fontId="39" fillId="27" borderId="34" xfId="0" applyFont="1" applyFill="1" applyBorder="1" applyAlignment="1">
      <alignment horizontal="center" vertical="center" wrapText="1"/>
    </xf>
    <xf numFmtId="14" fontId="3" fillId="0" borderId="12" xfId="0" applyNumberFormat="1" applyFont="1" applyBorder="1" applyAlignment="1">
      <alignment horizontal="center" wrapText="1"/>
    </xf>
    <xf numFmtId="0" fontId="3" fillId="0" borderId="0" xfId="0" applyFont="1" applyAlignment="1">
      <alignment vertical="top" wrapText="1"/>
    </xf>
    <xf numFmtId="2" fontId="13" fillId="0" borderId="0" xfId="0" applyNumberFormat="1" applyFont="1" applyAlignment="1">
      <alignment horizontal="center" vertical="top"/>
    </xf>
    <xf numFmtId="2" fontId="13" fillId="0" borderId="23" xfId="0" applyNumberFormat="1" applyFont="1" applyBorder="1" applyAlignment="1">
      <alignment horizontal="center" vertical="top"/>
    </xf>
    <xf numFmtId="2" fontId="10" fillId="0" borderId="29" xfId="0" applyNumberFormat="1" applyFont="1" applyBorder="1" applyAlignment="1">
      <alignment horizontal="center" vertical="top"/>
    </xf>
    <xf numFmtId="2" fontId="3" fillId="0" borderId="10" xfId="0" applyNumberFormat="1" applyFont="1" applyBorder="1" applyAlignment="1">
      <alignment horizontal="center"/>
    </xf>
    <xf numFmtId="0" fontId="5" fillId="0" borderId="32" xfId="0" applyFont="1" applyBorder="1" applyAlignment="1">
      <alignment horizontal="left" vertical="top" wrapText="1"/>
    </xf>
    <xf numFmtId="49" fontId="5" fillId="0" borderId="32" xfId="0" applyNumberFormat="1" applyFont="1" applyBorder="1" applyAlignment="1">
      <alignment horizontal="center" vertical="top" wrapText="1"/>
    </xf>
    <xf numFmtId="14" fontId="2" fillId="0" borderId="32" xfId="0" applyNumberFormat="1" applyFont="1" applyBorder="1" applyAlignment="1">
      <alignment horizontal="center" vertical="top" wrapText="1"/>
    </xf>
    <xf numFmtId="0" fontId="7" fillId="0" borderId="32" xfId="0" applyFont="1" applyBorder="1" applyAlignment="1">
      <alignment horizontal="left" vertical="top" wrapText="1"/>
    </xf>
    <xf numFmtId="0" fontId="39" fillId="27" borderId="42" xfId="0" applyFont="1" applyFill="1" applyBorder="1" applyAlignment="1">
      <alignment horizontal="center" vertical="center" wrapText="1"/>
    </xf>
    <xf numFmtId="0" fontId="39" fillId="27" borderId="42" xfId="0" applyFont="1" applyFill="1" applyBorder="1" applyAlignment="1">
      <alignment vertical="center" wrapText="1"/>
    </xf>
    <xf numFmtId="14" fontId="39" fillId="27" borderId="42" xfId="0" applyNumberFormat="1" applyFont="1" applyFill="1" applyBorder="1" applyAlignment="1">
      <alignment horizontal="center" vertical="center" wrapText="1"/>
    </xf>
    <xf numFmtId="0" fontId="39" fillId="27" borderId="42" xfId="0" applyFont="1" applyFill="1" applyBorder="1" applyAlignment="1">
      <alignment horizontal="center" vertical="top" wrapText="1"/>
    </xf>
    <xf numFmtId="0" fontId="39" fillId="27" borderId="42" xfId="0" applyFont="1" applyFill="1" applyBorder="1" applyAlignment="1">
      <alignment vertical="top" wrapText="1"/>
    </xf>
    <xf numFmtId="14" fontId="39" fillId="27" borderId="42" xfId="0" applyNumberFormat="1" applyFont="1" applyFill="1" applyBorder="1" applyAlignment="1">
      <alignment horizontal="center" vertical="top" wrapText="1"/>
    </xf>
    <xf numFmtId="0" fontId="39" fillId="27" borderId="41" xfId="0" applyFont="1" applyFill="1" applyBorder="1" applyAlignment="1">
      <alignment horizontal="center" vertical="top" wrapText="1"/>
    </xf>
    <xf numFmtId="0" fontId="39" fillId="27" borderId="41" xfId="0" applyFont="1" applyFill="1" applyBorder="1" applyAlignment="1">
      <alignment vertical="top" wrapText="1"/>
    </xf>
    <xf numFmtId="14" fontId="39" fillId="27" borderId="41" xfId="0" applyNumberFormat="1" applyFont="1" applyFill="1" applyBorder="1" applyAlignment="1">
      <alignment horizontal="center" vertical="top" wrapText="1"/>
    </xf>
    <xf numFmtId="2" fontId="13" fillId="0" borderId="41" xfId="0" applyNumberFormat="1" applyFont="1" applyBorder="1" applyAlignment="1">
      <alignment horizontal="center" vertical="top" wrapText="1"/>
    </xf>
    <xf numFmtId="0" fontId="3" fillId="0" borderId="41" xfId="0" applyFont="1" applyBorder="1" applyAlignment="1">
      <alignment horizontal="left" vertical="top" wrapText="1"/>
    </xf>
    <xf numFmtId="0" fontId="13" fillId="0" borderId="41" xfId="0" applyFont="1" applyBorder="1" applyAlignment="1">
      <alignment horizontal="center" vertical="top" wrapText="1"/>
    </xf>
    <xf numFmtId="0" fontId="13" fillId="0" borderId="41" xfId="0" applyFont="1" applyBorder="1" applyAlignment="1">
      <alignment horizontal="left" vertical="top" wrapText="1"/>
    </xf>
    <xf numFmtId="49" fontId="13" fillId="0" borderId="41" xfId="0" applyNumberFormat="1" applyFont="1" applyBorder="1" applyAlignment="1">
      <alignment horizontal="center" vertical="top" wrapText="1"/>
    </xf>
    <xf numFmtId="164" fontId="13" fillId="0" borderId="41" xfId="0" applyNumberFormat="1" applyFont="1" applyBorder="1" applyAlignment="1">
      <alignment horizontal="center" vertical="top" wrapText="1"/>
    </xf>
    <xf numFmtId="0" fontId="39" fillId="27" borderId="44" xfId="0" applyFont="1" applyFill="1" applyBorder="1" applyAlignment="1">
      <alignment horizontal="center" vertical="top" wrapText="1"/>
    </xf>
    <xf numFmtId="0" fontId="39" fillId="27" borderId="44" xfId="0" applyFont="1" applyFill="1" applyBorder="1" applyAlignment="1">
      <alignment vertical="top" wrapText="1"/>
    </xf>
    <xf numFmtId="49" fontId="39" fillId="27" borderId="44" xfId="0" applyNumberFormat="1" applyFont="1" applyFill="1" applyBorder="1" applyAlignment="1">
      <alignment horizontal="center" vertical="top" wrapText="1"/>
    </xf>
    <xf numFmtId="14" fontId="39" fillId="27" borderId="44" xfId="0" applyNumberFormat="1" applyFont="1" applyFill="1" applyBorder="1" applyAlignment="1">
      <alignment horizontal="center" vertical="top" wrapText="1"/>
    </xf>
    <xf numFmtId="49" fontId="39" fillId="27" borderId="42" xfId="0" applyNumberFormat="1" applyFont="1" applyFill="1" applyBorder="1" applyAlignment="1">
      <alignment horizontal="center" vertical="center" wrapText="1"/>
    </xf>
    <xf numFmtId="0" fontId="13" fillId="0" borderId="37" xfId="0" applyFont="1" applyBorder="1"/>
    <xf numFmtId="0" fontId="7" fillId="26" borderId="35" xfId="0" applyFont="1" applyFill="1" applyBorder="1" applyAlignment="1">
      <alignment horizontal="center" vertical="top" wrapText="1"/>
    </xf>
    <xf numFmtId="0" fontId="6" fillId="0" borderId="41" xfId="42" applyBorder="1" applyAlignment="1">
      <alignment horizontal="center" vertical="top" wrapText="1"/>
    </xf>
    <xf numFmtId="0" fontId="3" fillId="0" borderId="41" xfId="0" applyFont="1" applyBorder="1" applyAlignment="1">
      <alignment horizontal="center" vertical="top" wrapText="1"/>
    </xf>
    <xf numFmtId="0" fontId="5" fillId="0" borderId="41" xfId="0" applyFont="1" applyBorder="1" applyAlignment="1">
      <alignment horizontal="left" vertical="top" wrapText="1"/>
    </xf>
    <xf numFmtId="0" fontId="6" fillId="0" borderId="41" xfId="44" applyBorder="1" applyAlignment="1">
      <alignment horizontal="center" vertical="top" wrapText="1"/>
    </xf>
    <xf numFmtId="14" fontId="2" fillId="0" borderId="41" xfId="0" applyNumberFormat="1" applyFont="1" applyBorder="1" applyAlignment="1">
      <alignment horizontal="center" vertical="top" wrapText="1"/>
    </xf>
    <xf numFmtId="0" fontId="8" fillId="0" borderId="10" xfId="40" applyFont="1" applyBorder="1" applyAlignment="1">
      <alignment horizontal="right" vertical="top" wrapText="1"/>
    </xf>
    <xf numFmtId="0" fontId="8" fillId="0" borderId="10" xfId="40" applyFont="1" applyBorder="1" applyAlignment="1">
      <alignment vertical="top" wrapText="1"/>
    </xf>
    <xf numFmtId="0" fontId="9" fillId="0" borderId="10" xfId="0" applyFont="1" applyBorder="1" applyAlignment="1">
      <alignment vertical="top"/>
    </xf>
    <xf numFmtId="0" fontId="38" fillId="0" borderId="10" xfId="42" applyFont="1" applyBorder="1" applyAlignment="1">
      <alignment vertical="top"/>
    </xf>
    <xf numFmtId="0" fontId="0" fillId="0" borderId="37" xfId="0" applyBorder="1" applyAlignment="1">
      <alignment vertical="top"/>
    </xf>
    <xf numFmtId="0" fontId="1" fillId="27" borderId="42" xfId="0" applyFont="1" applyFill="1" applyBorder="1" applyAlignment="1">
      <alignment vertical="top" wrapText="1"/>
    </xf>
    <xf numFmtId="0" fontId="13" fillId="0" borderId="28" xfId="0" applyFont="1" applyBorder="1"/>
    <xf numFmtId="0" fontId="1" fillId="27" borderId="42" xfId="0" applyFont="1" applyFill="1" applyBorder="1" applyAlignment="1">
      <alignment horizontal="center" vertical="top" wrapText="1"/>
    </xf>
    <xf numFmtId="0" fontId="3" fillId="0" borderId="39" xfId="0" applyFont="1" applyBorder="1" applyAlignment="1">
      <alignment horizontal="center" vertical="top" wrapText="1"/>
    </xf>
    <xf numFmtId="2" fontId="13" fillId="0" borderId="39" xfId="0" applyNumberFormat="1" applyFont="1" applyBorder="1" applyAlignment="1">
      <alignment horizontal="center" vertical="top" wrapText="1"/>
    </xf>
    <xf numFmtId="0" fontId="3" fillId="0" borderId="39" xfId="0" applyFont="1" applyBorder="1" applyAlignment="1">
      <alignment horizontal="left" vertical="top" wrapText="1"/>
    </xf>
    <xf numFmtId="0" fontId="5" fillId="0" borderId="39" xfId="0" applyFont="1" applyBorder="1" applyAlignment="1">
      <alignment horizontal="left" vertical="top" wrapText="1"/>
    </xf>
    <xf numFmtId="49" fontId="13" fillId="0" borderId="39" xfId="0" applyNumberFormat="1" applyFont="1" applyBorder="1" applyAlignment="1">
      <alignment horizontal="center" vertical="top" wrapText="1"/>
    </xf>
    <xf numFmtId="164" fontId="13" fillId="0" borderId="39" xfId="0" applyNumberFormat="1" applyFont="1" applyBorder="1" applyAlignment="1">
      <alignment horizontal="center" vertical="top" wrapText="1"/>
    </xf>
    <xf numFmtId="0" fontId="13" fillId="0" borderId="39" xfId="0" applyFont="1" applyBorder="1" applyAlignment="1">
      <alignment horizontal="center" vertical="top" wrapText="1"/>
    </xf>
    <xf numFmtId="14" fontId="2" fillId="0" borderId="39" xfId="0" applyNumberFormat="1" applyFont="1" applyBorder="1" applyAlignment="1">
      <alignment horizontal="center" vertical="top" wrapText="1"/>
    </xf>
    <xf numFmtId="0" fontId="9" fillId="0" borderId="10" xfId="0" applyFont="1" applyBorder="1" applyAlignment="1">
      <alignment vertical="top" wrapText="1"/>
    </xf>
    <xf numFmtId="2" fontId="39" fillId="27" borderId="41" xfId="0" applyNumberFormat="1" applyFont="1" applyFill="1" applyBorder="1" applyAlignment="1">
      <alignment horizontal="center" vertical="top" wrapText="1"/>
    </xf>
    <xf numFmtId="0" fontId="39" fillId="27" borderId="44" xfId="0" applyFont="1" applyFill="1" applyBorder="1" applyAlignment="1">
      <alignment horizontal="center" vertical="center" wrapText="1"/>
    </xf>
    <xf numFmtId="0" fontId="39" fillId="27" borderId="44" xfId="0" applyFont="1" applyFill="1" applyBorder="1" applyAlignment="1">
      <alignment vertical="center" wrapText="1"/>
    </xf>
    <xf numFmtId="14" fontId="39" fillId="27" borderId="44" xfId="0" applyNumberFormat="1" applyFont="1" applyFill="1" applyBorder="1" applyAlignment="1">
      <alignment horizontal="center" vertical="center" wrapText="1"/>
    </xf>
    <xf numFmtId="0" fontId="1" fillId="27" borderId="42" xfId="0" applyFont="1" applyFill="1" applyBorder="1" applyAlignment="1">
      <alignment horizontal="center" vertical="center" wrapText="1"/>
    </xf>
    <xf numFmtId="0" fontId="1" fillId="27" borderId="34" xfId="0" applyFont="1" applyFill="1" applyBorder="1" applyAlignment="1">
      <alignment horizontal="center" vertical="top" wrapText="1"/>
    </xf>
    <xf numFmtId="0" fontId="13" fillId="0" borderId="41" xfId="0" applyFont="1" applyBorder="1" applyAlignment="1">
      <alignment vertical="top"/>
    </xf>
    <xf numFmtId="0" fontId="3" fillId="0" borderId="46" xfId="0" applyFont="1" applyBorder="1" applyAlignment="1">
      <alignment horizontal="center" vertical="top" wrapText="1"/>
    </xf>
    <xf numFmtId="2" fontId="13" fillId="0" borderId="46" xfId="0" applyNumberFormat="1" applyFont="1" applyBorder="1" applyAlignment="1">
      <alignment horizontal="center" vertical="top" wrapText="1"/>
    </xf>
    <xf numFmtId="0" fontId="2" fillId="0" borderId="46" xfId="0" applyFont="1" applyBorder="1" applyAlignment="1">
      <alignment horizontal="left" vertical="top" wrapText="1"/>
    </xf>
    <xf numFmtId="0" fontId="3" fillId="0" borderId="46" xfId="0" applyFont="1" applyBorder="1" applyAlignment="1">
      <alignment horizontal="left" vertical="top" wrapText="1"/>
    </xf>
    <xf numFmtId="0" fontId="5" fillId="0" borderId="46" xfId="0" applyFont="1" applyBorder="1" applyAlignment="1">
      <alignment horizontal="left" vertical="top" wrapText="1"/>
    </xf>
    <xf numFmtId="49" fontId="13" fillId="0" borderId="46" xfId="0" applyNumberFormat="1" applyFont="1" applyBorder="1" applyAlignment="1">
      <alignment horizontal="center" vertical="top" wrapText="1"/>
    </xf>
    <xf numFmtId="164" fontId="13" fillId="0" borderId="46" xfId="0" applyNumberFormat="1" applyFont="1" applyBorder="1" applyAlignment="1">
      <alignment horizontal="center" vertical="top" wrapText="1"/>
    </xf>
    <xf numFmtId="2" fontId="7" fillId="26" borderId="46" xfId="0" applyNumberFormat="1" applyFont="1" applyFill="1" applyBorder="1" applyAlignment="1">
      <alignment horizontal="center" vertical="top" wrapText="1"/>
    </xf>
    <xf numFmtId="0" fontId="13" fillId="0" borderId="46" xfId="0" applyFont="1" applyBorder="1" applyAlignment="1">
      <alignment horizontal="center" vertical="top" wrapText="1"/>
    </xf>
    <xf numFmtId="14" fontId="2" fillId="0" borderId="46" xfId="0" applyNumberFormat="1" applyFont="1" applyBorder="1" applyAlignment="1">
      <alignment horizontal="center" vertical="top" wrapText="1"/>
    </xf>
    <xf numFmtId="0" fontId="2" fillId="0" borderId="41" xfId="0" applyFont="1" applyBorder="1" applyAlignment="1">
      <alignment horizontal="left" vertical="top" wrapText="1"/>
    </xf>
    <xf numFmtId="164" fontId="1" fillId="0" borderId="12" xfId="0" applyNumberFormat="1" applyFont="1" applyBorder="1" applyAlignment="1">
      <alignment horizontal="center" vertical="top" wrapText="1"/>
    </xf>
    <xf numFmtId="0" fontId="1" fillId="27" borderId="44" xfId="0" applyFont="1" applyFill="1" applyBorder="1" applyAlignment="1">
      <alignment horizontal="center" vertical="center" wrapText="1"/>
    </xf>
    <xf numFmtId="0" fontId="39" fillId="27" borderId="41" xfId="0" applyFont="1" applyFill="1" applyBorder="1" applyAlignment="1">
      <alignment horizontal="center" wrapText="1"/>
    </xf>
    <xf numFmtId="0" fontId="39" fillId="27" borderId="41" xfId="0" applyFont="1" applyFill="1" applyBorder="1" applyAlignment="1">
      <alignment wrapText="1"/>
    </xf>
    <xf numFmtId="49" fontId="39" fillId="27" borderId="41" xfId="0" applyNumberFormat="1" applyFont="1" applyFill="1" applyBorder="1" applyAlignment="1">
      <alignment horizontal="center" wrapText="1"/>
    </xf>
    <xf numFmtId="0" fontId="13" fillId="0" borderId="21" xfId="0" applyFont="1" applyBorder="1" applyAlignment="1">
      <alignment vertical="top"/>
    </xf>
    <xf numFmtId="0" fontId="3" fillId="0" borderId="0" xfId="0" applyFont="1" applyAlignment="1">
      <alignment vertical="top"/>
    </xf>
    <xf numFmtId="0" fontId="1" fillId="0" borderId="0" xfId="0" applyFont="1" applyAlignment="1">
      <alignment vertical="top"/>
    </xf>
    <xf numFmtId="14" fontId="1" fillId="0" borderId="16" xfId="0" applyNumberFormat="1" applyFont="1" applyBorder="1" applyAlignment="1">
      <alignment horizontal="center" vertical="top" wrapText="1"/>
    </xf>
    <xf numFmtId="0" fontId="7" fillId="26" borderId="30" xfId="0" applyFont="1" applyFill="1" applyBorder="1" applyAlignment="1">
      <alignment vertical="top" wrapText="1"/>
    </xf>
    <xf numFmtId="0" fontId="3" fillId="26" borderId="30" xfId="0" applyFont="1" applyFill="1" applyBorder="1" applyAlignment="1">
      <alignment horizontal="center" vertical="top" wrapText="1"/>
    </xf>
    <xf numFmtId="164" fontId="7" fillId="26" borderId="30" xfId="0" applyNumberFormat="1" applyFont="1" applyFill="1" applyBorder="1" applyAlignment="1">
      <alignment horizontal="center" vertical="top" wrapText="1"/>
    </xf>
    <xf numFmtId="14" fontId="7" fillId="26" borderId="30" xfId="0" applyNumberFormat="1" applyFont="1" applyFill="1" applyBorder="1" applyAlignment="1">
      <alignment horizontal="center" vertical="top" wrapText="1"/>
    </xf>
    <xf numFmtId="0" fontId="3" fillId="26" borderId="30" xfId="0" applyFont="1" applyFill="1" applyBorder="1" applyAlignment="1">
      <alignment vertical="top" wrapText="1"/>
    </xf>
    <xf numFmtId="0" fontId="6" fillId="26" borderId="30" xfId="0" applyFont="1" applyFill="1" applyBorder="1" applyAlignment="1">
      <alignment vertical="top" wrapText="1"/>
    </xf>
    <xf numFmtId="14" fontId="7" fillId="0" borderId="30" xfId="0" applyNumberFormat="1" applyFont="1" applyBorder="1" applyAlignment="1">
      <alignment horizontal="center" vertical="top" wrapText="1"/>
    </xf>
    <xf numFmtId="0" fontId="7" fillId="26" borderId="35" xfId="0" applyFont="1" applyFill="1" applyBorder="1" applyAlignment="1">
      <alignment vertical="top" wrapText="1"/>
    </xf>
    <xf numFmtId="0" fontId="3" fillId="26" borderId="35" xfId="0" applyFont="1" applyFill="1" applyBorder="1" applyAlignment="1">
      <alignment horizontal="center" vertical="top" wrapText="1"/>
    </xf>
    <xf numFmtId="164" fontId="7" fillId="26" borderId="35" xfId="0" applyNumberFormat="1" applyFont="1" applyFill="1" applyBorder="1" applyAlignment="1">
      <alignment horizontal="center" vertical="top" wrapText="1"/>
    </xf>
    <xf numFmtId="14" fontId="7" fillId="26" borderId="35" xfId="0" applyNumberFormat="1" applyFont="1" applyFill="1" applyBorder="1" applyAlignment="1">
      <alignment horizontal="center" vertical="top" wrapText="1"/>
    </xf>
    <xf numFmtId="0" fontId="3" fillId="26" borderId="35" xfId="0" applyFont="1" applyFill="1" applyBorder="1" applyAlignment="1">
      <alignment vertical="top" wrapText="1"/>
    </xf>
    <xf numFmtId="0" fontId="5" fillId="0" borderId="40" xfId="0" applyFont="1" applyBorder="1" applyAlignment="1">
      <alignment horizontal="left" wrapText="1"/>
    </xf>
    <xf numFmtId="0" fontId="6" fillId="0" borderId="46" xfId="42" applyBorder="1" applyAlignment="1">
      <alignment horizontal="center" wrapText="1"/>
    </xf>
    <xf numFmtId="0" fontId="5" fillId="0" borderId="45" xfId="0" applyFont="1" applyBorder="1" applyAlignment="1">
      <alignment horizontal="left" wrapText="1"/>
    </xf>
    <xf numFmtId="49" fontId="1" fillId="0" borderId="20" xfId="0" applyNumberFormat="1" applyFont="1" applyBorder="1" applyAlignment="1">
      <alignment horizontal="center" vertical="top" wrapText="1"/>
    </xf>
    <xf numFmtId="0" fontId="1" fillId="0" borderId="20" xfId="0" applyFont="1" applyBorder="1" applyAlignment="1">
      <alignment horizontal="left" vertical="top" wrapText="1"/>
    </xf>
    <xf numFmtId="0" fontId="3" fillId="0" borderId="45" xfId="0" applyFont="1" applyBorder="1" applyAlignment="1">
      <alignment horizontal="center" vertical="top" wrapText="1"/>
    </xf>
    <xf numFmtId="0" fontId="1" fillId="0" borderId="15" xfId="0" applyFont="1" applyBorder="1" applyAlignment="1">
      <alignment vertical="top"/>
    </xf>
    <xf numFmtId="0" fontId="6" fillId="0" borderId="40" xfId="42" applyBorder="1" applyAlignment="1">
      <alignment horizontal="left" wrapText="1"/>
    </xf>
    <xf numFmtId="0" fontId="1" fillId="0" borderId="0" xfId="0" applyFont="1" applyAlignment="1">
      <alignment vertical="top" wrapText="1"/>
    </xf>
    <xf numFmtId="0" fontId="1" fillId="0" borderId="16" xfId="0" applyFont="1" applyBorder="1" applyAlignment="1">
      <alignment wrapText="1"/>
    </xf>
    <xf numFmtId="2" fontId="1" fillId="0" borderId="46" xfId="0" applyNumberFormat="1" applyFont="1" applyBorder="1" applyAlignment="1">
      <alignment horizontal="center" vertical="top" wrapText="1"/>
    </xf>
    <xf numFmtId="49" fontId="1" fillId="0" borderId="46" xfId="0" applyNumberFormat="1" applyFont="1" applyBorder="1" applyAlignment="1">
      <alignment horizontal="center" vertical="top" wrapText="1"/>
    </xf>
    <xf numFmtId="0" fontId="1" fillId="0" borderId="46" xfId="0" applyFont="1" applyBorder="1" applyAlignment="1">
      <alignment horizontal="center" vertical="top" wrapText="1"/>
    </xf>
    <xf numFmtId="164" fontId="1" fillId="0" borderId="46" xfId="0" applyNumberFormat="1" applyFont="1" applyBorder="1" applyAlignment="1">
      <alignment horizontal="center" vertical="top" wrapText="1"/>
    </xf>
    <xf numFmtId="0" fontId="1" fillId="0" borderId="14" xfId="0" applyFont="1" applyBorder="1" applyAlignment="1">
      <alignment horizontal="left" vertical="top" wrapText="1"/>
    </xf>
    <xf numFmtId="0" fontId="1" fillId="0" borderId="46" xfId="0" applyFont="1" applyBorder="1" applyAlignment="1">
      <alignment horizontal="left" vertical="top" wrapText="1"/>
    </xf>
    <xf numFmtId="0" fontId="0" fillId="0" borderId="45" xfId="0" applyBorder="1" applyAlignment="1">
      <alignment horizontal="center"/>
    </xf>
    <xf numFmtId="0" fontId="2" fillId="0" borderId="45" xfId="0" applyFont="1" applyBorder="1"/>
    <xf numFmtId="0" fontId="6" fillId="26" borderId="30" xfId="0" applyFont="1" applyFill="1" applyBorder="1" applyAlignment="1">
      <alignment horizontal="center" vertical="top" wrapText="1"/>
    </xf>
    <xf numFmtId="0" fontId="1" fillId="0" borderId="39" xfId="0" applyFont="1" applyBorder="1" applyAlignment="1">
      <alignment horizontal="left" vertical="top" wrapText="1"/>
    </xf>
    <xf numFmtId="49" fontId="1" fillId="0" borderId="41" xfId="0" applyNumberFormat="1" applyFont="1" applyBorder="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1" fillId="0" borderId="40" xfId="0" applyFont="1" applyBorder="1" applyAlignment="1">
      <alignment horizontal="left" vertical="top" wrapText="1"/>
    </xf>
    <xf numFmtId="0" fontId="1" fillId="0" borderId="40" xfId="0" applyFont="1" applyBorder="1" applyAlignment="1">
      <alignment horizontal="left" wrapText="1"/>
    </xf>
    <xf numFmtId="14" fontId="39" fillId="27" borderId="41" xfId="0" applyNumberFormat="1" applyFont="1" applyFill="1" applyBorder="1" applyAlignment="1">
      <alignment vertical="top" wrapText="1"/>
    </xf>
    <xf numFmtId="0" fontId="1" fillId="0" borderId="40" xfId="0" applyFont="1" applyBorder="1" applyAlignment="1">
      <alignment horizontal="center" wrapText="1"/>
    </xf>
    <xf numFmtId="0" fontId="2" fillId="0" borderId="40" xfId="0" applyFont="1" applyBorder="1" applyAlignment="1">
      <alignment horizontal="left" wrapText="1"/>
    </xf>
    <xf numFmtId="164" fontId="1" fillId="0" borderId="40" xfId="0" applyNumberFormat="1" applyFont="1" applyBorder="1" applyAlignment="1">
      <alignment horizontal="center" wrapText="1"/>
    </xf>
    <xf numFmtId="2" fontId="13" fillId="0" borderId="13" xfId="0" applyNumberFormat="1" applyFont="1" applyBorder="1" applyAlignment="1">
      <alignment horizontal="center" wrapText="1"/>
    </xf>
    <xf numFmtId="49" fontId="13" fillId="0" borderId="13" xfId="0" applyNumberFormat="1" applyFont="1" applyBorder="1" applyAlignment="1">
      <alignment horizontal="center" wrapText="1"/>
    </xf>
    <xf numFmtId="164" fontId="13" fillId="0" borderId="13" xfId="0" applyNumberFormat="1" applyFont="1" applyBorder="1" applyAlignment="1">
      <alignment horizontal="center" wrapText="1"/>
    </xf>
    <xf numFmtId="0" fontId="13" fillId="0" borderId="13" xfId="0" applyFont="1" applyBorder="1" applyAlignment="1">
      <alignment horizontal="center" wrapText="1"/>
    </xf>
    <xf numFmtId="14" fontId="2" fillId="0" borderId="13" xfId="0" applyNumberFormat="1" applyFont="1" applyBorder="1" applyAlignment="1">
      <alignment horizontal="center" wrapText="1"/>
    </xf>
    <xf numFmtId="49" fontId="1" fillId="0" borderId="14" xfId="0" applyNumberFormat="1" applyFont="1" applyBorder="1" applyAlignment="1">
      <alignment horizontal="center" vertical="top" wrapText="1"/>
    </xf>
    <xf numFmtId="2" fontId="1" fillId="0" borderId="41" xfId="0" applyNumberFormat="1" applyFont="1" applyBorder="1" applyAlignment="1">
      <alignment horizontal="center" wrapText="1"/>
    </xf>
    <xf numFmtId="49" fontId="13" fillId="0" borderId="41" xfId="0" applyNumberFormat="1" applyFont="1" applyBorder="1" applyAlignment="1">
      <alignment horizontal="center" wrapText="1"/>
    </xf>
    <xf numFmtId="0" fontId="6" fillId="0" borderId="16" xfId="42" applyBorder="1" applyAlignment="1">
      <alignment horizontal="center" wrapText="1"/>
    </xf>
    <xf numFmtId="0" fontId="1" fillId="27" borderId="44" xfId="0" applyFont="1" applyFill="1" applyBorder="1" applyAlignment="1">
      <alignment horizontal="center" vertical="top" wrapText="1"/>
    </xf>
    <xf numFmtId="14" fontId="7" fillId="0" borderId="28" xfId="42" applyNumberFormat="1" applyFont="1" applyBorder="1" applyAlignment="1">
      <alignment horizontal="right" wrapText="1"/>
    </xf>
    <xf numFmtId="0" fontId="7" fillId="0" borderId="28" xfId="42" applyFont="1" applyBorder="1" applyAlignment="1">
      <alignment horizontal="right" wrapText="1"/>
    </xf>
    <xf numFmtId="0" fontId="2" fillId="0" borderId="34" xfId="0" applyFont="1" applyBorder="1" applyAlignment="1">
      <alignment horizontal="left" wrapText="1"/>
    </xf>
    <xf numFmtId="0" fontId="7" fillId="0" borderId="16" xfId="43" applyFont="1" applyBorder="1" applyAlignment="1">
      <alignment horizontal="center" wrapText="1"/>
    </xf>
    <xf numFmtId="2" fontId="6" fillId="0" borderId="16" xfId="42" applyNumberFormat="1" applyBorder="1" applyAlignment="1">
      <alignment horizontal="center" wrapText="1"/>
    </xf>
    <xf numFmtId="0" fontId="6" fillId="0" borderId="16" xfId="42" applyBorder="1" applyAlignment="1">
      <alignment horizontal="left" wrapText="1"/>
    </xf>
    <xf numFmtId="49" fontId="6" fillId="0" borderId="16" xfId="42" applyNumberFormat="1" applyBorder="1" applyAlignment="1">
      <alignment horizontal="center" wrapText="1"/>
    </xf>
    <xf numFmtId="164" fontId="6" fillId="0" borderId="16" xfId="42" applyNumberFormat="1" applyBorder="1" applyAlignment="1">
      <alignment horizontal="center" wrapText="1"/>
    </xf>
    <xf numFmtId="14" fontId="7" fillId="0" borderId="16" xfId="0" applyNumberFormat="1" applyFont="1" applyBorder="1" applyAlignment="1">
      <alignment horizontal="center" wrapText="1"/>
    </xf>
    <xf numFmtId="0" fontId="3" fillId="0" borderId="14" xfId="0" applyFont="1" applyBorder="1" applyAlignment="1">
      <alignment horizontal="center" wrapText="1"/>
    </xf>
    <xf numFmtId="2" fontId="13" fillId="0" borderId="14" xfId="0" applyNumberFormat="1" applyFont="1" applyBorder="1" applyAlignment="1">
      <alignment horizontal="center" wrapText="1"/>
    </xf>
    <xf numFmtId="0" fontId="2" fillId="0" borderId="14" xfId="0" applyFont="1" applyBorder="1" applyAlignment="1">
      <alignment horizontal="left" wrapText="1"/>
    </xf>
    <xf numFmtId="0" fontId="11" fillId="26" borderId="14" xfId="0" applyFont="1" applyFill="1" applyBorder="1" applyAlignment="1">
      <alignment horizontal="left" wrapText="1"/>
    </xf>
    <xf numFmtId="0" fontId="3" fillId="0" borderId="14" xfId="0" applyFont="1" applyBorder="1" applyAlignment="1">
      <alignment horizontal="left" wrapText="1"/>
    </xf>
    <xf numFmtId="0" fontId="5" fillId="0" borderId="14" xfId="0" applyFont="1" applyBorder="1" applyAlignment="1">
      <alignment horizontal="left" wrapText="1"/>
    </xf>
    <xf numFmtId="49" fontId="13" fillId="0" borderId="14" xfId="0" applyNumberFormat="1" applyFont="1" applyBorder="1" applyAlignment="1">
      <alignment horizontal="center" wrapText="1"/>
    </xf>
    <xf numFmtId="164" fontId="13" fillId="0" borderId="14" xfId="0" applyNumberFormat="1" applyFont="1" applyBorder="1" applyAlignment="1">
      <alignment horizontal="center" wrapText="1"/>
    </xf>
    <xf numFmtId="49" fontId="6" fillId="0" borderId="14" xfId="42" applyNumberFormat="1" applyBorder="1" applyAlignment="1">
      <alignment horizontal="center" wrapText="1"/>
    </xf>
    <xf numFmtId="1" fontId="13" fillId="0" borderId="14" xfId="0" applyNumberFormat="1" applyFont="1" applyBorder="1" applyAlignment="1">
      <alignment horizontal="center" wrapText="1"/>
    </xf>
    <xf numFmtId="14" fontId="2" fillId="0" borderId="14" xfId="0" applyNumberFormat="1" applyFont="1" applyBorder="1" applyAlignment="1">
      <alignment horizontal="center" wrapText="1"/>
    </xf>
    <xf numFmtId="0" fontId="13" fillId="0" borderId="14" xfId="0" applyFont="1" applyBorder="1" applyAlignment="1">
      <alignment horizontal="center" wrapText="1"/>
    </xf>
    <xf numFmtId="49" fontId="1" fillId="0" borderId="14" xfId="0" applyNumberFormat="1" applyFont="1" applyBorder="1" applyAlignment="1">
      <alignment horizontal="center" wrapText="1"/>
    </xf>
    <xf numFmtId="0" fontId="1" fillId="0" borderId="14" xfId="0" applyFont="1" applyBorder="1" applyAlignment="1">
      <alignment horizontal="left" wrapText="1"/>
    </xf>
    <xf numFmtId="0" fontId="11" fillId="0" borderId="14" xfId="47" applyFont="1" applyBorder="1" applyAlignment="1">
      <alignment horizontal="left" wrapText="1"/>
    </xf>
    <xf numFmtId="0" fontId="7" fillId="0" borderId="14" xfId="0" applyFont="1" applyBorder="1" applyAlignment="1">
      <alignment wrapText="1"/>
    </xf>
    <xf numFmtId="0" fontId="7" fillId="0" borderId="14" xfId="0" applyFont="1" applyBorder="1" applyAlignment="1">
      <alignment horizontal="center" wrapText="1"/>
    </xf>
    <xf numFmtId="49" fontId="3" fillId="0" borderId="14" xfId="0" applyNumberFormat="1" applyFont="1" applyBorder="1" applyAlignment="1">
      <alignment horizontal="right" wrapText="1"/>
    </xf>
    <xf numFmtId="49" fontId="7" fillId="0" borderId="14" xfId="0" applyNumberFormat="1" applyFont="1" applyBorder="1" applyAlignment="1">
      <alignment horizontal="center" wrapText="1"/>
    </xf>
    <xf numFmtId="164" fontId="7" fillId="0" borderId="14" xfId="0" applyNumberFormat="1" applyFont="1" applyBorder="1" applyAlignment="1">
      <alignment horizontal="center" wrapText="1"/>
    </xf>
    <xf numFmtId="2" fontId="3" fillId="0" borderId="14" xfId="0" applyNumberFormat="1" applyFont="1" applyBorder="1" applyAlignment="1">
      <alignment horizontal="center" wrapText="1"/>
    </xf>
    <xf numFmtId="49" fontId="3" fillId="0" borderId="14" xfId="0" applyNumberFormat="1" applyFont="1" applyBorder="1" applyAlignment="1">
      <alignment horizontal="center" wrapText="1"/>
    </xf>
    <xf numFmtId="0" fontId="7" fillId="0" borderId="14" xfId="0" applyFont="1" applyBorder="1" applyAlignment="1">
      <alignment horizontal="right" wrapText="1"/>
    </xf>
    <xf numFmtId="14" fontId="7" fillId="0" borderId="14" xfId="0" applyNumberFormat="1" applyFont="1" applyBorder="1" applyAlignment="1">
      <alignment horizontal="center" wrapText="1"/>
    </xf>
    <xf numFmtId="2" fontId="13" fillId="0" borderId="16" xfId="0" applyNumberFormat="1" applyFont="1" applyBorder="1" applyAlignment="1">
      <alignment horizontal="center" wrapText="1"/>
    </xf>
    <xf numFmtId="2" fontId="13" fillId="0" borderId="20" xfId="0" applyNumberFormat="1" applyFont="1" applyBorder="1" applyAlignment="1">
      <alignment horizontal="center" wrapText="1"/>
    </xf>
    <xf numFmtId="0" fontId="6" fillId="0" borderId="20" xfId="42" applyBorder="1" applyAlignment="1">
      <alignment horizontal="left" wrapText="1"/>
    </xf>
    <xf numFmtId="0" fontId="6" fillId="0" borderId="20" xfId="42" applyBorder="1" applyAlignment="1">
      <alignment horizontal="center" wrapText="1"/>
    </xf>
    <xf numFmtId="0" fontId="13" fillId="0" borderId="20" xfId="0" applyFont="1" applyBorder="1" applyAlignment="1">
      <alignment horizontal="left" wrapText="1"/>
    </xf>
    <xf numFmtId="49" fontId="13" fillId="0" borderId="20" xfId="0" applyNumberFormat="1" applyFont="1" applyBorder="1" applyAlignment="1">
      <alignment horizontal="center" wrapText="1"/>
    </xf>
    <xf numFmtId="164" fontId="13" fillId="0" borderId="20" xfId="0" applyNumberFormat="1" applyFont="1" applyBorder="1" applyAlignment="1">
      <alignment horizontal="center" wrapText="1"/>
    </xf>
    <xf numFmtId="0" fontId="13" fillId="0" borderId="20" xfId="0" applyFont="1" applyBorder="1" applyAlignment="1">
      <alignment horizontal="center" wrapText="1"/>
    </xf>
    <xf numFmtId="14" fontId="13" fillId="0" borderId="20" xfId="0" applyNumberFormat="1" applyFont="1" applyBorder="1" applyAlignment="1">
      <alignment horizontal="center" wrapText="1"/>
    </xf>
    <xf numFmtId="0" fontId="2" fillId="0" borderId="45" xfId="0" applyFont="1" applyBorder="1" applyAlignment="1">
      <alignment horizontal="left" wrapText="1"/>
    </xf>
    <xf numFmtId="0" fontId="6" fillId="0" borderId="45" xfId="42" applyBorder="1" applyAlignment="1">
      <alignment horizontal="left" wrapText="1"/>
    </xf>
    <xf numFmtId="0" fontId="6" fillId="0" borderId="45" xfId="42" applyBorder="1" applyAlignment="1">
      <alignment horizontal="center" wrapText="1"/>
    </xf>
    <xf numFmtId="0" fontId="3" fillId="0" borderId="45" xfId="0" applyFont="1" applyBorder="1" applyAlignment="1">
      <alignment horizontal="center" wrapText="1"/>
    </xf>
    <xf numFmtId="2" fontId="13" fillId="0" borderId="41" xfId="0" applyNumberFormat="1" applyFont="1" applyBorder="1" applyAlignment="1">
      <alignment horizontal="center" wrapText="1"/>
    </xf>
    <xf numFmtId="164" fontId="6" fillId="0" borderId="46" xfId="42" applyNumberFormat="1" applyBorder="1" applyAlignment="1">
      <alignment horizontal="center" wrapText="1"/>
    </xf>
    <xf numFmtId="0" fontId="6" fillId="0" borderId="40" xfId="42" applyBorder="1" applyAlignment="1">
      <alignment horizontal="center" vertical="top" wrapText="1"/>
    </xf>
    <xf numFmtId="2" fontId="1" fillId="0" borderId="41" xfId="0" applyNumberFormat="1" applyFont="1" applyBorder="1" applyAlignment="1">
      <alignment horizontal="center" vertical="top" wrapText="1"/>
    </xf>
    <xf numFmtId="0" fontId="6" fillId="0" borderId="40" xfId="42" applyBorder="1" applyAlignment="1">
      <alignment horizontal="left" vertical="top" wrapText="1"/>
    </xf>
    <xf numFmtId="0" fontId="6" fillId="0" borderId="40" xfId="42" applyBorder="1" applyAlignment="1">
      <alignment horizontal="center" wrapText="1"/>
    </xf>
    <xf numFmtId="1" fontId="6" fillId="0" borderId="40" xfId="42" applyNumberFormat="1" applyBorder="1" applyAlignment="1">
      <alignment horizontal="center" wrapText="1"/>
    </xf>
    <xf numFmtId="164" fontId="6" fillId="0" borderId="40" xfId="42" applyNumberFormat="1" applyBorder="1" applyAlignment="1">
      <alignment horizontal="center" wrapText="1"/>
    </xf>
    <xf numFmtId="1" fontId="6" fillId="0" borderId="40" xfId="42" applyNumberFormat="1" applyBorder="1" applyAlignment="1">
      <alignment horizontal="center" vertical="top" wrapText="1"/>
    </xf>
    <xf numFmtId="164" fontId="6" fillId="0" borderId="40" xfId="42" applyNumberFormat="1" applyBorder="1" applyAlignment="1">
      <alignment horizontal="center" vertical="top" wrapText="1"/>
    </xf>
    <xf numFmtId="0" fontId="6" fillId="0" borderId="41" xfId="42" applyBorder="1" applyAlignment="1">
      <alignment horizontal="center" wrapText="1"/>
    </xf>
    <xf numFmtId="0" fontId="6" fillId="0" borderId="41" xfId="42" applyBorder="1" applyAlignment="1">
      <alignment horizontal="left" wrapText="1"/>
    </xf>
    <xf numFmtId="0" fontId="6" fillId="0" borderId="40" xfId="0" applyFont="1" applyBorder="1" applyAlignment="1">
      <alignment vertical="top" wrapText="1"/>
    </xf>
    <xf numFmtId="1" fontId="6" fillId="0" borderId="45" xfId="42" applyNumberFormat="1" applyBorder="1" applyAlignment="1">
      <alignment horizontal="center" vertical="top" wrapText="1"/>
    </xf>
    <xf numFmtId="164" fontId="6" fillId="0" borderId="45" xfId="42" applyNumberFormat="1" applyBorder="1" applyAlignment="1">
      <alignment horizontal="center" vertical="top" wrapText="1"/>
    </xf>
    <xf numFmtId="0" fontId="39" fillId="27" borderId="34" xfId="0" applyFont="1" applyFill="1" applyBorder="1" applyAlignment="1">
      <alignment wrapText="1"/>
    </xf>
    <xf numFmtId="0" fontId="39" fillId="27" borderId="47" xfId="0" applyFont="1" applyFill="1" applyBorder="1" applyAlignment="1">
      <alignment horizontal="center" wrapText="1"/>
    </xf>
    <xf numFmtId="0" fontId="11" fillId="0" borderId="46" xfId="0" applyFont="1" applyBorder="1" applyAlignment="1">
      <alignment wrapText="1"/>
    </xf>
    <xf numFmtId="164" fontId="6" fillId="0" borderId="34" xfId="42" applyNumberFormat="1" applyBorder="1" applyAlignment="1">
      <alignment horizontal="center" vertical="top" wrapText="1"/>
    </xf>
    <xf numFmtId="49" fontId="7" fillId="0" borderId="16" xfId="42" applyNumberFormat="1" applyFont="1" applyBorder="1" applyAlignment="1">
      <alignment horizontal="center" wrapText="1"/>
    </xf>
    <xf numFmtId="0" fontId="7" fillId="0" borderId="41" xfId="42" applyFont="1" applyBorder="1" applyAlignment="1">
      <alignment horizontal="center" wrapText="1"/>
    </xf>
    <xf numFmtId="14" fontId="7" fillId="0" borderId="16" xfId="42" applyNumberFormat="1" applyFont="1" applyBorder="1" applyAlignment="1">
      <alignment horizontal="center" wrapText="1"/>
    </xf>
    <xf numFmtId="164" fontId="39" fillId="27" borderId="41" xfId="0" applyNumberFormat="1" applyFont="1" applyFill="1" applyBorder="1" applyAlignment="1">
      <alignment horizontal="center" wrapText="1"/>
    </xf>
    <xf numFmtId="2" fontId="13" fillId="0" borderId="32" xfId="0" applyNumberFormat="1" applyFont="1" applyBorder="1" applyAlignment="1">
      <alignment horizontal="center" wrapText="1"/>
    </xf>
    <xf numFmtId="0" fontId="13" fillId="0" borderId="32" xfId="0" applyFont="1" applyBorder="1" applyAlignment="1">
      <alignment horizontal="left" wrapText="1"/>
    </xf>
    <xf numFmtId="0" fontId="13" fillId="0" borderId="32" xfId="0" applyFont="1" applyBorder="1" applyAlignment="1">
      <alignment horizontal="center" wrapText="1"/>
    </xf>
    <xf numFmtId="49" fontId="13" fillId="0" borderId="32" xfId="0" applyNumberFormat="1" applyFont="1" applyBorder="1" applyAlignment="1">
      <alignment horizontal="center" wrapText="1"/>
    </xf>
    <xf numFmtId="164" fontId="13" fillId="0" borderId="32" xfId="0" applyNumberFormat="1" applyFont="1" applyBorder="1" applyAlignment="1">
      <alignment horizontal="center" wrapText="1"/>
    </xf>
    <xf numFmtId="0" fontId="3" fillId="0" borderId="32" xfId="0" applyFont="1" applyBorder="1" applyAlignment="1">
      <alignment horizontal="center" wrapText="1"/>
    </xf>
    <xf numFmtId="14" fontId="13" fillId="0" borderId="32" xfId="0" applyNumberFormat="1" applyFont="1" applyBorder="1" applyAlignment="1">
      <alignment horizontal="center" wrapText="1"/>
    </xf>
    <xf numFmtId="0" fontId="1" fillId="0" borderId="41" xfId="0" applyFont="1" applyBorder="1" applyAlignment="1">
      <alignment horizontal="center" vertical="top" textRotation="90" wrapText="1"/>
    </xf>
    <xf numFmtId="2" fontId="1" fillId="0" borderId="41" xfId="0" applyNumberFormat="1" applyFont="1" applyBorder="1" applyAlignment="1">
      <alignment horizontal="center" vertical="top"/>
    </xf>
    <xf numFmtId="0" fontId="1" fillId="0" borderId="41" xfId="0" applyFont="1" applyBorder="1" applyAlignment="1">
      <alignment horizontal="left" vertical="top" wrapText="1"/>
    </xf>
    <xf numFmtId="0" fontId="1" fillId="0" borderId="41" xfId="0" applyFont="1" applyBorder="1" applyAlignment="1">
      <alignment horizontal="left" vertical="top"/>
    </xf>
    <xf numFmtId="2" fontId="1" fillId="0" borderId="12" xfId="0" applyNumberFormat="1" applyFont="1" applyBorder="1" applyAlignment="1">
      <alignment horizontal="center" vertical="top" wrapText="1"/>
    </xf>
    <xf numFmtId="0" fontId="1" fillId="0" borderId="41" xfId="0" applyFont="1" applyBorder="1" applyAlignment="1">
      <alignment horizontal="center" vertical="top"/>
    </xf>
    <xf numFmtId="0" fontId="2" fillId="0" borderId="41" xfId="0" applyFont="1" applyBorder="1" applyAlignment="1">
      <alignment horizontal="left" vertical="top"/>
    </xf>
    <xf numFmtId="0" fontId="1" fillId="0" borderId="10" xfId="0" applyFont="1" applyBorder="1" applyAlignment="1">
      <alignment horizontal="center" vertical="top"/>
    </xf>
    <xf numFmtId="164" fontId="1" fillId="0" borderId="10" xfId="0" applyNumberFormat="1" applyFont="1" applyBorder="1" applyAlignment="1">
      <alignment horizontal="center" vertical="top"/>
    </xf>
    <xf numFmtId="2" fontId="1" fillId="0" borderId="10" xfId="0" applyNumberFormat="1" applyFont="1" applyBorder="1" applyAlignment="1">
      <alignment horizontal="center" vertical="top"/>
    </xf>
    <xf numFmtId="0" fontId="1" fillId="0" borderId="10" xfId="0" applyFont="1" applyBorder="1" applyAlignment="1">
      <alignment horizontal="center" vertical="top" wrapText="1"/>
    </xf>
    <xf numFmtId="0" fontId="1" fillId="0" borderId="41" xfId="0" applyFont="1" applyBorder="1" applyAlignment="1">
      <alignment horizontal="center" wrapText="1"/>
    </xf>
    <xf numFmtId="2" fontId="1" fillId="0" borderId="45" xfId="0" applyNumberFormat="1" applyFont="1" applyBorder="1" applyAlignment="1">
      <alignment horizontal="center" wrapText="1"/>
    </xf>
    <xf numFmtId="0" fontId="1" fillId="0" borderId="45" xfId="0" applyFont="1" applyBorder="1" applyAlignment="1">
      <alignment horizontal="center" wrapText="1"/>
    </xf>
    <xf numFmtId="2" fontId="1" fillId="0" borderId="40" xfId="0" applyNumberFormat="1" applyFont="1" applyBorder="1" applyAlignment="1">
      <alignment horizontal="center" wrapText="1"/>
    </xf>
    <xf numFmtId="49" fontId="5" fillId="0" borderId="40" xfId="0" applyNumberFormat="1" applyFont="1" applyBorder="1" applyAlignment="1">
      <alignment horizontal="center" wrapText="1"/>
    </xf>
    <xf numFmtId="3" fontId="1" fillId="0" borderId="40" xfId="0" applyNumberFormat="1" applyFont="1" applyBorder="1" applyAlignment="1">
      <alignment horizontal="center" wrapText="1"/>
    </xf>
    <xf numFmtId="0" fontId="1" fillId="0" borderId="40" xfId="0" applyFont="1" applyBorder="1" applyAlignment="1">
      <alignment horizontal="center" vertical="top" wrapText="1"/>
    </xf>
    <xf numFmtId="2" fontId="1" fillId="0" borderId="40" xfId="0" applyNumberFormat="1" applyFont="1" applyBorder="1" applyAlignment="1">
      <alignment horizontal="center" vertical="top" wrapText="1"/>
    </xf>
    <xf numFmtId="49" fontId="5" fillId="0" borderId="40" xfId="0" applyNumberFormat="1" applyFont="1" applyBorder="1" applyAlignment="1">
      <alignment horizontal="center" vertical="top" wrapText="1"/>
    </xf>
    <xf numFmtId="164" fontId="1" fillId="0" borderId="40" xfId="0" applyNumberFormat="1" applyFont="1" applyBorder="1" applyAlignment="1">
      <alignment horizontal="center" vertical="top" wrapText="1"/>
    </xf>
    <xf numFmtId="3" fontId="1" fillId="0" borderId="40" xfId="0" applyNumberFormat="1" applyFont="1" applyBorder="1" applyAlignment="1">
      <alignment horizontal="center" vertical="top" wrapText="1"/>
    </xf>
    <xf numFmtId="0" fontId="5" fillId="0" borderId="40" xfId="0" applyFont="1" applyBorder="1" applyAlignment="1">
      <alignment horizontal="left" vertical="top" wrapText="1"/>
    </xf>
    <xf numFmtId="0" fontId="6" fillId="0" borderId="40" xfId="0" applyFont="1" applyBorder="1" applyAlignment="1">
      <alignment horizontal="left" wrapText="1"/>
    </xf>
    <xf numFmtId="0" fontId="6" fillId="0" borderId="40" xfId="0" applyFont="1" applyBorder="1" applyAlignment="1">
      <alignment horizontal="left" vertical="top" wrapText="1"/>
    </xf>
    <xf numFmtId="49" fontId="1" fillId="0" borderId="40" xfId="0" applyNumberFormat="1" applyFont="1" applyBorder="1" applyAlignment="1">
      <alignment horizontal="center" vertical="top" wrapText="1"/>
    </xf>
    <xf numFmtId="0" fontId="6" fillId="26" borderId="40" xfId="0" applyFont="1" applyFill="1" applyBorder="1" applyAlignment="1">
      <alignment horizontal="left" wrapText="1"/>
    </xf>
    <xf numFmtId="0" fontId="6" fillId="26" borderId="40" xfId="0" applyFont="1" applyFill="1" applyBorder="1" applyAlignment="1">
      <alignment horizontal="left" vertical="top" wrapText="1"/>
    </xf>
    <xf numFmtId="0" fontId="2" fillId="0" borderId="40" xfId="0" applyFont="1" applyBorder="1" applyAlignment="1">
      <alignment horizontal="left" vertical="top" wrapText="1"/>
    </xf>
    <xf numFmtId="0" fontId="1" fillId="26" borderId="40" xfId="0" applyFont="1" applyFill="1" applyBorder="1" applyAlignment="1">
      <alignment horizontal="left" vertical="top" wrapText="1"/>
    </xf>
    <xf numFmtId="49" fontId="1" fillId="0" borderId="40" xfId="0" applyNumberFormat="1" applyFont="1" applyBorder="1" applyAlignment="1">
      <alignment horizontal="center" wrapText="1"/>
    </xf>
    <xf numFmtId="0" fontId="1" fillId="0" borderId="41" xfId="0" applyFont="1" applyBorder="1" applyAlignment="1">
      <alignment horizontal="center"/>
    </xf>
    <xf numFmtId="0" fontId="11" fillId="0" borderId="40" xfId="0" applyFont="1" applyBorder="1" applyAlignment="1">
      <alignment wrapText="1"/>
    </xf>
    <xf numFmtId="2" fontId="6" fillId="0" borderId="40" xfId="42" applyNumberFormat="1" applyBorder="1" applyAlignment="1">
      <alignment horizontal="center" wrapText="1"/>
    </xf>
    <xf numFmtId="0" fontId="6" fillId="0" borderId="45" xfId="42" applyBorder="1" applyAlignment="1">
      <alignment horizontal="left" vertical="top" wrapText="1"/>
    </xf>
    <xf numFmtId="0" fontId="6" fillId="0" borderId="45" xfId="42" applyBorder="1" applyAlignment="1">
      <alignment horizontal="center" vertical="top" wrapText="1"/>
    </xf>
    <xf numFmtId="2" fontId="6" fillId="0" borderId="40" xfId="42" applyNumberFormat="1" applyBorder="1" applyAlignment="1">
      <alignment horizontal="center" vertical="top" wrapText="1"/>
    </xf>
    <xf numFmtId="0" fontId="1" fillId="0" borderId="41" xfId="0" applyFont="1" applyBorder="1" applyAlignment="1">
      <alignment horizontal="center" vertical="top" wrapText="1"/>
    </xf>
    <xf numFmtId="49" fontId="12" fillId="0" borderId="40" xfId="0" applyNumberFormat="1" applyFont="1" applyBorder="1" applyAlignment="1">
      <alignment horizontal="left" wrapText="1"/>
    </xf>
    <xf numFmtId="49" fontId="12" fillId="0" borderId="40" xfId="0" applyNumberFormat="1" applyFont="1" applyBorder="1" applyAlignment="1">
      <alignment horizontal="left" vertical="top" wrapText="1"/>
    </xf>
    <xf numFmtId="1" fontId="1" fillId="0" borderId="40" xfId="0" applyNumberFormat="1" applyFont="1" applyBorder="1" applyAlignment="1">
      <alignment horizontal="center" wrapText="1"/>
    </xf>
    <xf numFmtId="1" fontId="1" fillId="0" borderId="40" xfId="0" applyNumberFormat="1" applyFont="1" applyBorder="1" applyAlignment="1">
      <alignment horizontal="center" vertical="top" wrapText="1"/>
    </xf>
    <xf numFmtId="0" fontId="1" fillId="0" borderId="45" xfId="0" applyFont="1" applyBorder="1" applyAlignment="1">
      <alignment horizontal="left" wrapText="1"/>
    </xf>
    <xf numFmtId="49" fontId="1" fillId="0" borderId="45" xfId="0" applyNumberFormat="1" applyFont="1" applyBorder="1" applyAlignment="1">
      <alignment horizontal="center" wrapText="1"/>
    </xf>
    <xf numFmtId="1" fontId="1" fillId="0" borderId="45" xfId="0" applyNumberFormat="1" applyFont="1" applyBorder="1" applyAlignment="1">
      <alignment horizontal="center" wrapText="1"/>
    </xf>
    <xf numFmtId="164" fontId="1" fillId="0" borderId="45" xfId="0" applyNumberFormat="1" applyFont="1" applyBorder="1" applyAlignment="1">
      <alignment horizontal="center" wrapText="1"/>
    </xf>
    <xf numFmtId="0" fontId="1" fillId="0" borderId="45" xfId="0" applyFont="1" applyBorder="1" applyAlignment="1">
      <alignment horizontal="left" vertical="top" wrapText="1"/>
    </xf>
    <xf numFmtId="0" fontId="1" fillId="0" borderId="45" xfId="0" applyFont="1" applyBorder="1" applyAlignment="1">
      <alignment horizontal="center" vertical="top" wrapText="1"/>
    </xf>
    <xf numFmtId="2" fontId="1" fillId="0" borderId="45" xfId="0" applyNumberFormat="1" applyFont="1" applyBorder="1" applyAlignment="1">
      <alignment horizontal="center" vertical="top" wrapText="1"/>
    </xf>
    <xf numFmtId="0" fontId="6" fillId="0" borderId="45" xfId="44" applyBorder="1" applyAlignment="1">
      <alignment horizontal="center" wrapText="1"/>
    </xf>
    <xf numFmtId="49" fontId="1" fillId="0" borderId="45" xfId="0" applyNumberFormat="1" applyFont="1" applyBorder="1" applyAlignment="1">
      <alignment horizontal="center" vertical="top" wrapText="1"/>
    </xf>
    <xf numFmtId="1" fontId="1" fillId="0" borderId="45" xfId="0" applyNumberFormat="1" applyFont="1" applyBorder="1" applyAlignment="1">
      <alignment horizontal="center" vertical="top" wrapText="1"/>
    </xf>
    <xf numFmtId="164" fontId="1" fillId="0" borderId="45" xfId="0" applyNumberFormat="1" applyFont="1" applyBorder="1" applyAlignment="1">
      <alignment horizontal="center" vertical="top" wrapText="1"/>
    </xf>
    <xf numFmtId="0" fontId="6" fillId="0" borderId="45" xfId="44" applyBorder="1" applyAlignment="1">
      <alignment horizontal="center" vertical="top" wrapText="1"/>
    </xf>
    <xf numFmtId="2" fontId="6" fillId="26" borderId="40" xfId="0" applyNumberFormat="1" applyFont="1" applyFill="1" applyBorder="1" applyAlignment="1">
      <alignment horizontal="center" wrapText="1"/>
    </xf>
    <xf numFmtId="2" fontId="6" fillId="26" borderId="40" xfId="0" applyNumberFormat="1" applyFont="1" applyFill="1" applyBorder="1" applyAlignment="1">
      <alignment horizontal="center" vertical="top" wrapText="1"/>
    </xf>
    <xf numFmtId="0" fontId="11" fillId="0" borderId="40" xfId="42" applyFont="1" applyBorder="1" applyAlignment="1">
      <alignment horizontal="left" wrapText="1"/>
    </xf>
    <xf numFmtId="0" fontId="1" fillId="0" borderId="40" xfId="0" applyFont="1" applyBorder="1" applyAlignment="1">
      <alignment wrapText="1"/>
    </xf>
    <xf numFmtId="0" fontId="11" fillId="0" borderId="41" xfId="42" applyFont="1" applyBorder="1" applyAlignment="1">
      <alignment horizontal="left" wrapText="1"/>
    </xf>
    <xf numFmtId="0" fontId="1" fillId="0" borderId="41" xfId="0" applyFont="1" applyBorder="1" applyAlignment="1">
      <alignment wrapText="1"/>
    </xf>
    <xf numFmtId="164" fontId="6" fillId="0" borderId="41" xfId="42" applyNumberFormat="1" applyBorder="1" applyAlignment="1">
      <alignment horizontal="center" wrapText="1"/>
    </xf>
    <xf numFmtId="2" fontId="6" fillId="0" borderId="41" xfId="42" applyNumberFormat="1" applyBorder="1" applyAlignment="1">
      <alignment horizontal="center" wrapText="1"/>
    </xf>
    <xf numFmtId="0" fontId="11" fillId="0" borderId="45" xfId="42" applyFont="1" applyBorder="1" applyAlignment="1">
      <alignment horizontal="left" wrapText="1"/>
    </xf>
    <xf numFmtId="164" fontId="6" fillId="0" borderId="45" xfId="42" applyNumberFormat="1" applyBorder="1" applyAlignment="1">
      <alignment horizontal="center" wrapText="1"/>
    </xf>
    <xf numFmtId="2" fontId="6" fillId="0" borderId="45" xfId="42" applyNumberFormat="1" applyBorder="1" applyAlignment="1">
      <alignment horizontal="center" wrapText="1"/>
    </xf>
    <xf numFmtId="0" fontId="1" fillId="0" borderId="48" xfId="0" applyFont="1" applyBorder="1"/>
    <xf numFmtId="0" fontId="1" fillId="0" borderId="16" xfId="0" applyFont="1" applyBorder="1" applyAlignment="1">
      <alignment horizontal="left" wrapText="1"/>
    </xf>
    <xf numFmtId="49" fontId="5" fillId="0" borderId="46" xfId="0" applyNumberFormat="1" applyFont="1" applyBorder="1" applyAlignment="1">
      <alignment horizontal="center" vertical="top" wrapText="1"/>
    </xf>
    <xf numFmtId="0" fontId="6" fillId="0" borderId="46" xfId="0" applyFont="1" applyBorder="1" applyAlignment="1">
      <alignment horizontal="left" vertical="top" wrapText="1"/>
    </xf>
    <xf numFmtId="0" fontId="6" fillId="0" borderId="40" xfId="43" applyBorder="1" applyAlignment="1">
      <alignment horizontal="center" wrapText="1"/>
    </xf>
    <xf numFmtId="0" fontId="2" fillId="0" borderId="46" xfId="0" applyFont="1" applyBorder="1" applyAlignment="1">
      <alignment horizontal="left" wrapText="1"/>
    </xf>
    <xf numFmtId="0" fontId="11" fillId="26" borderId="46" xfId="0" applyFont="1" applyFill="1" applyBorder="1" applyAlignment="1">
      <alignment horizontal="left" wrapText="1"/>
    </xf>
    <xf numFmtId="0" fontId="1" fillId="0" borderId="46" xfId="0" applyFont="1" applyBorder="1" applyAlignment="1">
      <alignment horizontal="left" wrapText="1"/>
    </xf>
    <xf numFmtId="0" fontId="11" fillId="0" borderId="40" xfId="47" applyFont="1" applyBorder="1" applyAlignment="1">
      <alignment horizontal="left" wrapText="1"/>
    </xf>
    <xf numFmtId="0" fontId="6" fillId="0" borderId="40" xfId="0" applyFont="1" applyBorder="1" applyAlignment="1">
      <alignment wrapText="1"/>
    </xf>
    <xf numFmtId="0" fontId="1" fillId="0" borderId="40" xfId="0" applyFont="1" applyBorder="1" applyAlignment="1">
      <alignment horizontal="right" wrapText="1"/>
    </xf>
    <xf numFmtId="0" fontId="6" fillId="0" borderId="40" xfId="0" applyFont="1" applyBorder="1" applyAlignment="1">
      <alignment horizontal="center" wrapText="1"/>
    </xf>
    <xf numFmtId="164" fontId="6" fillId="0" borderId="40" xfId="0" applyNumberFormat="1" applyFont="1" applyBorder="1" applyAlignment="1">
      <alignment horizontal="center" wrapText="1"/>
    </xf>
    <xf numFmtId="0" fontId="6" fillId="0" borderId="40" xfId="0" applyFont="1" applyBorder="1" applyAlignment="1">
      <alignment horizontal="right" wrapText="1"/>
    </xf>
    <xf numFmtId="0" fontId="11" fillId="26" borderId="16" xfId="0" applyFont="1" applyFill="1" applyBorder="1" applyAlignment="1">
      <alignment wrapText="1"/>
    </xf>
    <xf numFmtId="0" fontId="11" fillId="0" borderId="16" xfId="45" applyFont="1" applyBorder="1" applyAlignment="1">
      <alignment horizontal="left" wrapText="1"/>
    </xf>
    <xf numFmtId="0" fontId="1" fillId="0" borderId="46" xfId="0" applyFont="1" applyBorder="1" applyAlignment="1">
      <alignment horizontal="center" wrapText="1"/>
    </xf>
    <xf numFmtId="2" fontId="1" fillId="0" borderId="46" xfId="0" applyNumberFormat="1" applyFont="1" applyBorder="1" applyAlignment="1">
      <alignment horizontal="center" wrapText="1"/>
    </xf>
    <xf numFmtId="0" fontId="42" fillId="27" borderId="34" xfId="0" applyFont="1" applyFill="1" applyBorder="1" applyAlignment="1">
      <alignment wrapText="1"/>
    </xf>
    <xf numFmtId="49" fontId="1" fillId="0" borderId="32" xfId="0" applyNumberFormat="1" applyFont="1" applyBorder="1" applyAlignment="1">
      <alignment horizontal="center" wrapText="1"/>
    </xf>
    <xf numFmtId="0" fontId="13" fillId="0" borderId="16" xfId="0" applyFont="1" applyBorder="1" applyAlignment="1">
      <alignment horizontal="center" wrapText="1"/>
    </xf>
    <xf numFmtId="49" fontId="13" fillId="0" borderId="16" xfId="0" applyNumberFormat="1" applyFont="1" applyBorder="1" applyAlignment="1">
      <alignment horizontal="center" wrapText="1"/>
    </xf>
    <xf numFmtId="164" fontId="13" fillId="0" borderId="16" xfId="0" applyNumberFormat="1" applyFont="1" applyBorder="1" applyAlignment="1">
      <alignment horizontal="center" wrapText="1"/>
    </xf>
    <xf numFmtId="0" fontId="3" fillId="0" borderId="41" xfId="0" applyFont="1" applyBorder="1" applyAlignment="1">
      <alignment horizontal="center" wrapText="1"/>
    </xf>
    <xf numFmtId="0" fontId="2" fillId="0" borderId="41" xfId="0" applyFont="1" applyBorder="1" applyAlignment="1">
      <alignment horizontal="left" wrapText="1"/>
    </xf>
    <xf numFmtId="0" fontId="13" fillId="0" borderId="41" xfId="0" applyFont="1" applyBorder="1" applyAlignment="1">
      <alignment horizontal="left" wrapText="1"/>
    </xf>
    <xf numFmtId="0" fontId="13" fillId="0" borderId="41" xfId="0" applyFont="1" applyBorder="1" applyAlignment="1">
      <alignment horizontal="center" wrapText="1"/>
    </xf>
    <xf numFmtId="164" fontId="1" fillId="0" borderId="41" xfId="0" applyNumberFormat="1" applyFont="1" applyBorder="1" applyAlignment="1">
      <alignment horizontal="center" wrapText="1"/>
    </xf>
    <xf numFmtId="14" fontId="13" fillId="0" borderId="41" xfId="0" applyNumberFormat="1" applyFont="1" applyBorder="1" applyAlignment="1">
      <alignment horizontal="center" wrapText="1"/>
    </xf>
    <xf numFmtId="49" fontId="3" fillId="27" borderId="41" xfId="0" applyNumberFormat="1" applyFont="1" applyFill="1" applyBorder="1" applyAlignment="1">
      <alignment horizontal="right" wrapText="1"/>
    </xf>
    <xf numFmtId="14" fontId="2" fillId="0" borderId="16" xfId="0" applyNumberFormat="1" applyFont="1" applyBorder="1" applyAlignment="1">
      <alignment horizontal="center" wrapText="1"/>
    </xf>
    <xf numFmtId="0" fontId="8" fillId="0" borderId="10" xfId="42" applyFont="1" applyBorder="1" applyAlignment="1">
      <alignment vertical="top"/>
    </xf>
    <xf numFmtId="0" fontId="6" fillId="0" borderId="46" xfId="0" applyFont="1" applyBorder="1" applyAlignment="1">
      <alignment vertical="top" wrapText="1"/>
    </xf>
    <xf numFmtId="0" fontId="11" fillId="26" borderId="41" xfId="0" applyFont="1" applyFill="1" applyBorder="1" applyAlignment="1">
      <alignment wrapText="1"/>
    </xf>
    <xf numFmtId="0" fontId="11" fillId="0" borderId="41" xfId="45" applyFont="1" applyBorder="1" applyAlignment="1">
      <alignment horizontal="left" wrapText="1"/>
    </xf>
    <xf numFmtId="164" fontId="13" fillId="0" borderId="41" xfId="0" applyNumberFormat="1" applyFont="1" applyBorder="1" applyAlignment="1">
      <alignment horizontal="center" wrapText="1"/>
    </xf>
    <xf numFmtId="49" fontId="6" fillId="0" borderId="45" xfId="42" applyNumberFormat="1" applyBorder="1" applyAlignment="1">
      <alignment horizontal="center" wrapText="1"/>
    </xf>
    <xf numFmtId="1" fontId="6" fillId="0" borderId="45" xfId="42" applyNumberFormat="1" applyBorder="1" applyAlignment="1">
      <alignment horizontal="center" wrapText="1"/>
    </xf>
    <xf numFmtId="14" fontId="6" fillId="0" borderId="45" xfId="42" applyNumberFormat="1" applyBorder="1" applyAlignment="1">
      <alignment horizontal="center" wrapText="1"/>
    </xf>
    <xf numFmtId="49" fontId="1" fillId="0" borderId="41" xfId="0" applyNumberFormat="1" applyFont="1" applyBorder="1" applyAlignment="1">
      <alignment horizontal="center" wrapText="1"/>
    </xf>
    <xf numFmtId="0" fontId="39" fillId="27" borderId="47" xfId="0" applyFont="1" applyFill="1" applyBorder="1" applyAlignment="1">
      <alignment wrapText="1"/>
    </xf>
    <xf numFmtId="0" fontId="3" fillId="0" borderId="45" xfId="0" applyFont="1" applyBorder="1" applyAlignment="1">
      <alignment horizontal="left" vertical="top" wrapText="1"/>
    </xf>
    <xf numFmtId="0" fontId="13" fillId="0" borderId="45" xfId="0" applyFont="1" applyBorder="1" applyAlignment="1">
      <alignment horizontal="left" vertical="top" wrapText="1"/>
    </xf>
    <xf numFmtId="14" fontId="13" fillId="0" borderId="45" xfId="0" applyNumberFormat="1" applyFont="1" applyBorder="1" applyAlignment="1">
      <alignment horizontal="center" vertical="top" wrapText="1"/>
    </xf>
    <xf numFmtId="2" fontId="1" fillId="0" borderId="0" xfId="0" applyNumberFormat="1" applyFont="1" applyAlignment="1">
      <alignment horizontal="center" wrapText="1"/>
    </xf>
    <xf numFmtId="0" fontId="39" fillId="0" borderId="0" xfId="0" applyFont="1"/>
    <xf numFmtId="0" fontId="42" fillId="0" borderId="0" xfId="0" applyFont="1"/>
    <xf numFmtId="0" fontId="6" fillId="0" borderId="41" xfId="45" applyBorder="1" applyAlignment="1">
      <alignment horizontal="center" wrapText="1"/>
    </xf>
    <xf numFmtId="0" fontId="6" fillId="0" borderId="41" xfId="45" applyBorder="1" applyAlignment="1">
      <alignment horizontal="left" wrapText="1"/>
    </xf>
    <xf numFmtId="49" fontId="6" fillId="0" borderId="41" xfId="45" applyNumberFormat="1" applyBorder="1" applyAlignment="1">
      <alignment horizontal="right" wrapText="1"/>
    </xf>
    <xf numFmtId="49" fontId="6" fillId="0" borderId="41" xfId="45" applyNumberFormat="1" applyBorder="1" applyAlignment="1">
      <alignment horizontal="center" wrapText="1"/>
    </xf>
    <xf numFmtId="164" fontId="6" fillId="0" borderId="41" xfId="45" applyNumberFormat="1" applyBorder="1" applyAlignment="1">
      <alignment horizontal="center" wrapText="1"/>
    </xf>
    <xf numFmtId="2" fontId="6" fillId="0" borderId="41" xfId="45" applyNumberFormat="1" applyBorder="1" applyAlignment="1">
      <alignment horizontal="center" wrapText="1"/>
    </xf>
    <xf numFmtId="0" fontId="6" fillId="0" borderId="49" xfId="45" applyBorder="1" applyAlignment="1">
      <alignment horizontal="center" wrapText="1"/>
    </xf>
    <xf numFmtId="14" fontId="6" fillId="0" borderId="41" xfId="45" applyNumberFormat="1" applyBorder="1" applyAlignment="1">
      <alignment horizontal="center" wrapText="1"/>
    </xf>
    <xf numFmtId="49" fontId="39" fillId="27" borderId="47" xfId="0" applyNumberFormat="1" applyFont="1" applyFill="1" applyBorder="1" applyAlignment="1">
      <alignment horizontal="center" wrapText="1"/>
    </xf>
    <xf numFmtId="164" fontId="39" fillId="27" borderId="47" xfId="0" applyNumberFormat="1" applyFont="1" applyFill="1" applyBorder="1" applyAlignment="1">
      <alignment horizontal="center" wrapText="1"/>
    </xf>
    <xf numFmtId="2" fontId="39" fillId="27" borderId="47" xfId="0" applyNumberFormat="1" applyFont="1" applyFill="1" applyBorder="1" applyAlignment="1">
      <alignment horizontal="center" wrapText="1"/>
    </xf>
    <xf numFmtId="14" fontId="39" fillId="27" borderId="47" xfId="0" applyNumberFormat="1" applyFont="1" applyFill="1" applyBorder="1" applyAlignment="1">
      <alignment horizontal="center" wrapText="1"/>
    </xf>
    <xf numFmtId="0" fontId="8" fillId="0" borderId="43" xfId="51" applyFont="1" applyBorder="1" applyAlignment="1">
      <alignment wrapText="1"/>
    </xf>
    <xf numFmtId="0" fontId="1" fillId="27" borderId="34" xfId="0" applyFont="1" applyFill="1" applyBorder="1" applyAlignment="1">
      <alignment vertical="top" wrapText="1"/>
    </xf>
    <xf numFmtId="0" fontId="1" fillId="27" borderId="41" xfId="0" applyFont="1" applyFill="1" applyBorder="1" applyAlignment="1">
      <alignment horizontal="center" vertical="top" wrapText="1"/>
    </xf>
    <xf numFmtId="0" fontId="2" fillId="0" borderId="47" xfId="0" applyFont="1" applyBorder="1" applyAlignment="1">
      <alignment horizontal="left" wrapText="1"/>
    </xf>
    <xf numFmtId="0" fontId="1" fillId="0" borderId="47" xfId="0" applyFont="1" applyBorder="1" applyAlignment="1">
      <alignment horizontal="left" wrapText="1"/>
    </xf>
    <xf numFmtId="49" fontId="1" fillId="27" borderId="47" xfId="0" applyNumberFormat="1" applyFont="1" applyFill="1" applyBorder="1" applyAlignment="1">
      <alignment horizontal="center" wrapText="1"/>
    </xf>
    <xf numFmtId="0" fontId="3" fillId="0" borderId="46" xfId="0" applyFont="1" applyBorder="1" applyAlignment="1">
      <alignment horizontal="left" wrapText="1"/>
    </xf>
    <xf numFmtId="14" fontId="1" fillId="27" borderId="34" xfId="0" applyNumberFormat="1" applyFont="1" applyFill="1" applyBorder="1" applyAlignment="1">
      <alignment horizontal="center" vertical="top" wrapText="1"/>
    </xf>
    <xf numFmtId="0" fontId="6" fillId="0" borderId="13" xfId="42" applyBorder="1" applyAlignment="1">
      <alignment horizontal="center" wrapText="1"/>
    </xf>
    <xf numFmtId="2" fontId="13" fillId="0" borderId="38" xfId="0" applyNumberFormat="1" applyFont="1" applyBorder="1" applyAlignment="1">
      <alignment horizontal="center" wrapText="1"/>
    </xf>
    <xf numFmtId="0" fontId="11" fillId="0" borderId="13" xfId="42" applyFont="1" applyBorder="1" applyAlignment="1">
      <alignment horizontal="left" wrapText="1"/>
    </xf>
    <xf numFmtId="0" fontId="2" fillId="0" borderId="38" xfId="0" applyFont="1" applyBorder="1" applyAlignment="1">
      <alignment wrapText="1"/>
    </xf>
    <xf numFmtId="0" fontId="6" fillId="0" borderId="13" xfId="42" applyBorder="1" applyAlignment="1">
      <alignment horizontal="left" wrapText="1"/>
    </xf>
    <xf numFmtId="49" fontId="6" fillId="0" borderId="13" xfId="42" applyNumberFormat="1" applyBorder="1" applyAlignment="1">
      <alignment horizontal="center" wrapText="1"/>
    </xf>
    <xf numFmtId="2" fontId="6" fillId="0" borderId="13" xfId="42" applyNumberFormat="1" applyBorder="1" applyAlignment="1">
      <alignment horizontal="center" wrapText="1"/>
    </xf>
    <xf numFmtId="1" fontId="6" fillId="0" borderId="13" xfId="42" applyNumberFormat="1" applyBorder="1" applyAlignment="1">
      <alignment horizontal="center" wrapText="1"/>
    </xf>
    <xf numFmtId="14" fontId="6" fillId="0" borderId="13" xfId="42" applyNumberFormat="1" applyBorder="1" applyAlignment="1">
      <alignment horizontal="center" wrapText="1"/>
    </xf>
    <xf numFmtId="0" fontId="6" fillId="0" borderId="46" xfId="42" applyBorder="1" applyAlignment="1">
      <alignment horizontal="center" vertical="top" wrapText="1"/>
    </xf>
    <xf numFmtId="2" fontId="1" fillId="0" borderId="34" xfId="0" applyNumberFormat="1" applyFont="1" applyBorder="1" applyAlignment="1">
      <alignment horizontal="center" vertical="top" wrapText="1"/>
    </xf>
    <xf numFmtId="0" fontId="6" fillId="0" borderId="46" xfId="42" applyBorder="1" applyAlignment="1">
      <alignment horizontal="left" vertical="top" wrapText="1"/>
    </xf>
    <xf numFmtId="0" fontId="1" fillId="0" borderId="34" xfId="0" applyFont="1" applyBorder="1" applyAlignment="1">
      <alignment vertical="top" wrapText="1"/>
    </xf>
    <xf numFmtId="0" fontId="6" fillId="0" borderId="46" xfId="42" applyBorder="1" applyAlignment="1">
      <alignment horizontal="left" wrapText="1"/>
    </xf>
    <xf numFmtId="164" fontId="6" fillId="0" borderId="46" xfId="42" applyNumberFormat="1" applyBorder="1" applyAlignment="1">
      <alignment horizontal="center" vertical="top" wrapText="1"/>
    </xf>
    <xf numFmtId="49" fontId="6" fillId="0" borderId="46" xfId="42" applyNumberFormat="1" applyBorder="1" applyAlignment="1">
      <alignment horizontal="center" wrapText="1"/>
    </xf>
    <xf numFmtId="2" fontId="6" fillId="0" borderId="46" xfId="42" applyNumberFormat="1" applyBorder="1" applyAlignment="1">
      <alignment horizontal="center" wrapText="1"/>
    </xf>
    <xf numFmtId="1" fontId="6" fillId="0" borderId="46" xfId="42" applyNumberFormat="1" applyBorder="1" applyAlignment="1">
      <alignment horizontal="center" wrapText="1"/>
    </xf>
    <xf numFmtId="14" fontId="6" fillId="0" borderId="46" xfId="42" applyNumberFormat="1" applyBorder="1" applyAlignment="1">
      <alignment horizontal="center" wrapText="1"/>
    </xf>
    <xf numFmtId="0" fontId="0" fillId="0" borderId="0" xfId="0" applyAlignment="1">
      <alignment vertical="top"/>
    </xf>
    <xf numFmtId="14" fontId="39" fillId="27" borderId="34" xfId="0" applyNumberFormat="1" applyFont="1" applyFill="1" applyBorder="1" applyAlignment="1">
      <alignment horizontal="right" vertical="center" wrapText="1"/>
    </xf>
    <xf numFmtId="14" fontId="39" fillId="27" borderId="34" xfId="0" applyNumberFormat="1" applyFont="1" applyFill="1" applyBorder="1" applyAlignment="1">
      <alignment horizontal="right" wrapText="1"/>
    </xf>
    <xf numFmtId="0" fontId="13" fillId="0" borderId="34" xfId="0" applyFont="1" applyBorder="1"/>
    <xf numFmtId="0" fontId="11" fillId="26" borderId="30" xfId="0" applyFont="1" applyFill="1" applyBorder="1" applyAlignment="1">
      <alignment horizontal="left" vertical="center" wrapText="1"/>
    </xf>
    <xf numFmtId="0" fontId="11" fillId="26" borderId="33" xfId="0" applyFont="1" applyFill="1" applyBorder="1" applyAlignment="1">
      <alignment vertical="center" wrapText="1"/>
    </xf>
    <xf numFmtId="0" fontId="11" fillId="0" borderId="31" xfId="0" applyFont="1" applyBorder="1" applyAlignment="1">
      <alignment vertical="center" wrapText="1"/>
    </xf>
    <xf numFmtId="14" fontId="39" fillId="27" borderId="0" xfId="0" applyNumberFormat="1" applyFont="1" applyFill="1" applyAlignment="1">
      <alignment horizontal="right" vertical="top" wrapText="1"/>
    </xf>
    <xf numFmtId="0" fontId="42" fillId="0" borderId="14" xfId="0" applyFont="1" applyBorder="1" applyAlignment="1">
      <alignment wrapText="1"/>
    </xf>
    <xf numFmtId="0" fontId="42" fillId="0" borderId="0" xfId="0" applyFont="1" applyAlignment="1">
      <alignment wrapText="1"/>
    </xf>
    <xf numFmtId="0" fontId="5" fillId="0" borderId="41" xfId="0" applyFont="1" applyBorder="1" applyAlignment="1">
      <alignment horizontal="left" wrapText="1"/>
    </xf>
    <xf numFmtId="2" fontId="13" fillId="0" borderId="45" xfId="0" applyNumberFormat="1" applyFont="1" applyBorder="1" applyAlignment="1">
      <alignment horizontal="center" wrapText="1"/>
    </xf>
    <xf numFmtId="0" fontId="3" fillId="0" borderId="45" xfId="0" applyFont="1" applyBorder="1" applyAlignment="1">
      <alignment horizontal="left" wrapText="1"/>
    </xf>
    <xf numFmtId="49" fontId="13" fillId="0" borderId="45" xfId="0" applyNumberFormat="1" applyFont="1" applyBorder="1" applyAlignment="1">
      <alignment horizontal="center" wrapText="1"/>
    </xf>
    <xf numFmtId="164" fontId="13" fillId="0" borderId="45" xfId="0" applyNumberFormat="1" applyFont="1" applyBorder="1" applyAlignment="1">
      <alignment horizontal="center" wrapText="1"/>
    </xf>
    <xf numFmtId="0" fontId="13" fillId="0" borderId="45" xfId="0" applyFont="1" applyBorder="1" applyAlignment="1">
      <alignment horizontal="center" wrapText="1"/>
    </xf>
    <xf numFmtId="14" fontId="2" fillId="0" borderId="45" xfId="0" applyNumberFormat="1" applyFont="1" applyBorder="1" applyAlignment="1">
      <alignment horizontal="center" wrapText="1"/>
    </xf>
    <xf numFmtId="0" fontId="7" fillId="0" borderId="41" xfId="42" applyFont="1" applyBorder="1" applyAlignment="1">
      <alignment horizontal="left" wrapText="1"/>
    </xf>
    <xf numFmtId="49" fontId="7" fillId="0" borderId="41" xfId="42" applyNumberFormat="1" applyFont="1" applyBorder="1" applyAlignment="1">
      <alignment horizontal="center" wrapText="1"/>
    </xf>
    <xf numFmtId="164" fontId="7" fillId="0" borderId="41" xfId="42" applyNumberFormat="1" applyFont="1" applyBorder="1" applyAlignment="1">
      <alignment horizontal="center" wrapText="1"/>
    </xf>
    <xf numFmtId="2" fontId="7" fillId="0" borderId="41" xfId="42" applyNumberFormat="1" applyFont="1" applyBorder="1" applyAlignment="1">
      <alignment horizontal="center" wrapText="1"/>
    </xf>
    <xf numFmtId="0" fontId="7" fillId="0" borderId="47" xfId="43" applyFont="1" applyBorder="1" applyAlignment="1">
      <alignment horizontal="center" wrapText="1"/>
    </xf>
    <xf numFmtId="2" fontId="7" fillId="26" borderId="47" xfId="0" applyNumberFormat="1" applyFont="1" applyFill="1" applyBorder="1" applyAlignment="1">
      <alignment horizontal="center" wrapText="1"/>
    </xf>
    <xf numFmtId="0" fontId="11" fillId="26" borderId="47" xfId="0" applyFont="1" applyFill="1" applyBorder="1" applyAlignment="1">
      <alignment wrapText="1"/>
    </xf>
    <xf numFmtId="0" fontId="2" fillId="26" borderId="47" xfId="0" applyFont="1" applyFill="1" applyBorder="1" applyAlignment="1">
      <alignment wrapText="1"/>
    </xf>
    <xf numFmtId="0" fontId="6" fillId="26" borderId="47" xfId="0" applyFont="1" applyFill="1" applyBorder="1" applyAlignment="1">
      <alignment wrapText="1"/>
    </xf>
    <xf numFmtId="0" fontId="1" fillId="26" borderId="47" xfId="0" applyFont="1" applyFill="1" applyBorder="1" applyAlignment="1">
      <alignment wrapText="1"/>
    </xf>
    <xf numFmtId="0" fontId="7" fillId="26" borderId="47" xfId="0" applyFont="1" applyFill="1" applyBorder="1" applyAlignment="1">
      <alignment horizontal="center" wrapText="1"/>
    </xf>
    <xf numFmtId="0" fontId="7" fillId="26" borderId="47" xfId="0" applyFont="1" applyFill="1" applyBorder="1" applyAlignment="1">
      <alignment wrapText="1"/>
    </xf>
    <xf numFmtId="49" fontId="13" fillId="0" borderId="47" xfId="0" applyNumberFormat="1" applyFont="1" applyBorder="1" applyAlignment="1">
      <alignment horizontal="center" wrapText="1"/>
    </xf>
    <xf numFmtId="49" fontId="13" fillId="0" borderId="37" xfId="0" applyNumberFormat="1" applyFont="1" applyBorder="1"/>
    <xf numFmtId="164" fontId="13" fillId="0" borderId="47" xfId="0" applyNumberFormat="1" applyFont="1" applyBorder="1" applyAlignment="1">
      <alignment horizontal="center" wrapText="1"/>
    </xf>
    <xf numFmtId="49" fontId="7" fillId="26" borderId="47" xfId="0" applyNumberFormat="1" applyFont="1" applyFill="1" applyBorder="1" applyAlignment="1">
      <alignment horizontal="center" wrapText="1"/>
    </xf>
    <xf numFmtId="0" fontId="7" fillId="26" borderId="50" xfId="0" applyFont="1" applyFill="1" applyBorder="1" applyAlignment="1">
      <alignment horizontal="center" wrapText="1"/>
    </xf>
    <xf numFmtId="0" fontId="7" fillId="26" borderId="51" xfId="0" applyFont="1" applyFill="1" applyBorder="1" applyAlignment="1">
      <alignment horizontal="center" wrapText="1"/>
    </xf>
    <xf numFmtId="0" fontId="6" fillId="0" borderId="51" xfId="42" applyBorder="1" applyAlignment="1">
      <alignment horizontal="center" wrapText="1"/>
    </xf>
    <xf numFmtId="14" fontId="7" fillId="26" borderId="51" xfId="0" applyNumberFormat="1" applyFont="1" applyFill="1" applyBorder="1" applyAlignment="1">
      <alignment horizontal="center" wrapText="1"/>
    </xf>
    <xf numFmtId="0" fontId="44" fillId="27" borderId="52" xfId="0" applyFont="1" applyFill="1" applyBorder="1" applyAlignment="1">
      <alignment horizontal="right" vertical="center" wrapText="1"/>
    </xf>
    <xf numFmtId="0" fontId="44" fillId="27" borderId="52" xfId="0" applyFont="1" applyFill="1" applyBorder="1" applyAlignment="1">
      <alignment vertical="center" wrapText="1"/>
    </xf>
    <xf numFmtId="0" fontId="9" fillId="27" borderId="52" xfId="0" applyFont="1" applyFill="1" applyBorder="1" applyAlignment="1">
      <alignment vertical="top" wrapText="1"/>
    </xf>
    <xf numFmtId="0" fontId="9" fillId="0" borderId="52" xfId="0" applyFont="1" applyBorder="1"/>
    <xf numFmtId="0" fontId="8" fillId="0" borderId="52" xfId="42" applyFont="1" applyBorder="1"/>
    <xf numFmtId="1" fontId="8" fillId="0" borderId="52" xfId="42" applyNumberFormat="1" applyFont="1" applyBorder="1" applyAlignment="1">
      <alignment horizontal="right"/>
    </xf>
    <xf numFmtId="0" fontId="45" fillId="27" borderId="52" xfId="0" applyFont="1" applyFill="1" applyBorder="1" applyAlignment="1">
      <alignment horizontal="right" vertical="center" wrapText="1"/>
    </xf>
    <xf numFmtId="0" fontId="45" fillId="27" borderId="52" xfId="0" applyFont="1" applyFill="1" applyBorder="1" applyAlignment="1">
      <alignment horizontal="left" vertical="center" wrapText="1"/>
    </xf>
    <xf numFmtId="0" fontId="9" fillId="0" borderId="53" xfId="0" applyFont="1" applyBorder="1"/>
    <xf numFmtId="0" fontId="8" fillId="0" borderId="53" xfId="42" applyFont="1" applyBorder="1"/>
    <xf numFmtId="1" fontId="8" fillId="0" borderId="53" xfId="42" applyNumberFormat="1" applyFont="1" applyBorder="1" applyAlignment="1">
      <alignment horizontal="right"/>
    </xf>
    <xf numFmtId="0" fontId="9" fillId="0" borderId="54" xfId="0" applyFont="1" applyBorder="1"/>
    <xf numFmtId="0" fontId="8" fillId="0" borderId="54" xfId="42" applyFont="1" applyBorder="1"/>
    <xf numFmtId="1" fontId="8" fillId="0" borderId="54" xfId="42" applyNumberFormat="1" applyFont="1" applyBorder="1" applyAlignment="1">
      <alignment horizontal="right"/>
    </xf>
    <xf numFmtId="0" fontId="44" fillId="27" borderId="27" xfId="0" applyFont="1" applyFill="1" applyBorder="1" applyAlignment="1">
      <alignment horizontal="right" vertical="center" wrapText="1"/>
    </xf>
    <xf numFmtId="0" fontId="44" fillId="27" borderId="27" xfId="0" applyFont="1" applyFill="1" applyBorder="1" applyAlignment="1">
      <alignment vertical="center" wrapText="1"/>
    </xf>
    <xf numFmtId="0" fontId="9" fillId="27" borderId="27" xfId="0" applyFont="1" applyFill="1" applyBorder="1" applyAlignment="1">
      <alignment vertical="top" wrapText="1"/>
    </xf>
    <xf numFmtId="0" fontId="9" fillId="0" borderId="55" xfId="0" applyFont="1" applyBorder="1"/>
    <xf numFmtId="0" fontId="44" fillId="27" borderId="36" xfId="0" applyFont="1" applyFill="1" applyBorder="1" applyAlignment="1">
      <alignment horizontal="right" vertical="center" wrapText="1"/>
    </xf>
    <xf numFmtId="0" fontId="44" fillId="27" borderId="36" xfId="0" applyFont="1" applyFill="1" applyBorder="1" applyAlignment="1">
      <alignment vertical="center" wrapText="1"/>
    </xf>
    <xf numFmtId="0" fontId="9" fillId="27" borderId="36" xfId="0" applyFont="1" applyFill="1" applyBorder="1" applyAlignment="1">
      <alignment vertical="top" wrapText="1"/>
    </xf>
    <xf numFmtId="0" fontId="44" fillId="27" borderId="54" xfId="0" applyFont="1" applyFill="1" applyBorder="1" applyAlignment="1">
      <alignment horizontal="right" vertical="center" wrapText="1"/>
    </xf>
    <xf numFmtId="0" fontId="44" fillId="27" borderId="54" xfId="0" applyFont="1" applyFill="1" applyBorder="1" applyAlignment="1">
      <alignment vertical="center" wrapText="1"/>
    </xf>
    <xf numFmtId="0" fontId="9" fillId="0" borderId="27" xfId="0" applyFont="1" applyBorder="1"/>
    <xf numFmtId="0" fontId="39" fillId="27" borderId="44" xfId="0" applyFont="1" applyFill="1" applyBorder="1" applyAlignment="1">
      <alignment horizontal="center" wrapText="1"/>
    </xf>
    <xf numFmtId="0" fontId="3" fillId="0" borderId="41" xfId="0" applyFont="1" applyBorder="1" applyAlignment="1">
      <alignment horizontal="left" wrapText="1"/>
    </xf>
    <xf numFmtId="0" fontId="1" fillId="0" borderId="41" xfId="0" applyFont="1" applyBorder="1" applyAlignment="1">
      <alignment horizontal="left" wrapText="1"/>
    </xf>
    <xf numFmtId="14" fontId="2" fillId="0" borderId="41" xfId="0" applyNumberFormat="1" applyFont="1" applyBorder="1" applyAlignment="1">
      <alignment horizontal="center" wrapText="1"/>
    </xf>
    <xf numFmtId="0" fontId="1" fillId="0" borderId="32" xfId="0" applyFont="1" applyBorder="1" applyAlignment="1">
      <alignment horizontal="left" wrapText="1"/>
    </xf>
    <xf numFmtId="0" fontId="0" fillId="0" borderId="0" xfId="0" applyAlignment="1">
      <alignment vertical="top" wrapText="1"/>
    </xf>
    <xf numFmtId="0" fontId="39" fillId="27" borderId="56" xfId="0" applyFont="1" applyFill="1" applyBorder="1" applyAlignment="1">
      <alignment horizontal="center" vertical="center" wrapText="1"/>
    </xf>
    <xf numFmtId="0" fontId="39" fillId="27" borderId="56" xfId="0" applyFont="1" applyFill="1" applyBorder="1" applyAlignment="1">
      <alignment vertical="center" wrapText="1"/>
    </xf>
    <xf numFmtId="0" fontId="1" fillId="27" borderId="56" xfId="0" applyFont="1" applyFill="1" applyBorder="1" applyAlignment="1">
      <alignment horizontal="center" vertical="center" wrapText="1"/>
    </xf>
    <xf numFmtId="14" fontId="39" fillId="27" borderId="56" xfId="0" applyNumberFormat="1" applyFont="1" applyFill="1" applyBorder="1" applyAlignment="1">
      <alignment horizontal="center" vertical="center" wrapText="1"/>
    </xf>
    <xf numFmtId="0" fontId="39" fillId="27" borderId="56" xfId="0" applyFont="1" applyFill="1" applyBorder="1" applyAlignment="1">
      <alignment horizontal="center" vertical="top" wrapText="1"/>
    </xf>
    <xf numFmtId="0" fontId="39" fillId="27" borderId="56" xfId="0" applyFont="1" applyFill="1" applyBorder="1" applyAlignment="1">
      <alignment vertical="top" wrapText="1"/>
    </xf>
    <xf numFmtId="0" fontId="1" fillId="27" borderId="56" xfId="0" applyFont="1" applyFill="1" applyBorder="1" applyAlignment="1">
      <alignment horizontal="center" vertical="top" wrapText="1"/>
    </xf>
    <xf numFmtId="14" fontId="39" fillId="27" borderId="56" xfId="0" applyNumberFormat="1" applyFont="1" applyFill="1" applyBorder="1" applyAlignment="1">
      <alignment horizontal="center" vertical="top" wrapText="1"/>
    </xf>
    <xf numFmtId="49" fontId="39" fillId="27" borderId="42" xfId="0" applyNumberFormat="1" applyFont="1" applyFill="1" applyBorder="1" applyAlignment="1">
      <alignment horizontal="center" vertical="top" wrapText="1"/>
    </xf>
    <xf numFmtId="14" fontId="7" fillId="0" borderId="41" xfId="42" applyNumberFormat="1" applyFont="1" applyBorder="1" applyAlignment="1">
      <alignment horizontal="center" wrapText="1"/>
    </xf>
    <xf numFmtId="0" fontId="7" fillId="0" borderId="45" xfId="0" applyFont="1" applyBorder="1" applyAlignment="1">
      <alignment horizontal="center" wrapText="1"/>
    </xf>
    <xf numFmtId="0" fontId="1" fillId="0" borderId="44" xfId="0" applyFont="1" applyBorder="1" applyAlignment="1">
      <alignment horizontal="center" wrapText="1"/>
    </xf>
    <xf numFmtId="2" fontId="1" fillId="0" borderId="44" xfId="0" applyNumberFormat="1" applyFont="1" applyBorder="1" applyAlignment="1">
      <alignment horizontal="center" wrapText="1"/>
    </xf>
    <xf numFmtId="0" fontId="2" fillId="0" borderId="44" xfId="0" applyFont="1" applyBorder="1" applyAlignment="1">
      <alignment horizontal="left" wrapText="1"/>
    </xf>
    <xf numFmtId="0" fontId="1" fillId="0" borderId="44" xfId="0" applyFont="1" applyBorder="1" applyAlignment="1">
      <alignment horizontal="left" wrapText="1"/>
    </xf>
    <xf numFmtId="0" fontId="39" fillId="27" borderId="44" xfId="0" applyFont="1" applyFill="1" applyBorder="1" applyAlignment="1">
      <alignment wrapText="1"/>
    </xf>
    <xf numFmtId="0" fontId="1" fillId="27" borderId="44" xfId="0" applyFont="1" applyFill="1" applyBorder="1" applyAlignment="1">
      <alignment horizontal="center" wrapText="1"/>
    </xf>
    <xf numFmtId="49" fontId="39" fillId="27" borderId="44" xfId="0" applyNumberFormat="1" applyFont="1" applyFill="1" applyBorder="1" applyAlignment="1">
      <alignment horizontal="center" wrapText="1"/>
    </xf>
    <xf numFmtId="164" fontId="39" fillId="27" borderId="44" xfId="0" applyNumberFormat="1" applyFont="1" applyFill="1" applyBorder="1" applyAlignment="1">
      <alignment horizontal="center" wrapText="1"/>
    </xf>
    <xf numFmtId="2" fontId="39" fillId="27" borderId="44" xfId="0" applyNumberFormat="1" applyFont="1" applyFill="1" applyBorder="1" applyAlignment="1">
      <alignment horizontal="center" wrapText="1"/>
    </xf>
    <xf numFmtId="14" fontId="39" fillId="27" borderId="44" xfId="0" applyNumberFormat="1" applyFont="1" applyFill="1" applyBorder="1" applyAlignment="1">
      <alignment horizontal="center" wrapText="1"/>
    </xf>
    <xf numFmtId="49" fontId="1" fillId="0" borderId="10" xfId="0" applyNumberFormat="1" applyFont="1" applyBorder="1" applyAlignment="1">
      <alignment horizontal="center" vertical="top" wrapText="1"/>
    </xf>
    <xf numFmtId="0" fontId="3" fillId="0" borderId="16" xfId="0" applyFont="1" applyBorder="1" applyAlignment="1">
      <alignment horizontal="center" vertical="center"/>
    </xf>
    <xf numFmtId="2" fontId="1" fillId="0" borderId="16" xfId="0" applyNumberFormat="1" applyFont="1" applyBorder="1" applyAlignment="1">
      <alignment horizontal="center" vertical="center"/>
    </xf>
    <xf numFmtId="0" fontId="2" fillId="0" borderId="16" xfId="0" applyFont="1" applyBorder="1" applyAlignment="1">
      <alignment horizontal="left" vertical="center"/>
    </xf>
    <xf numFmtId="0" fontId="3" fillId="0" borderId="16" xfId="0" applyFont="1" applyBorder="1" applyAlignment="1">
      <alignment horizontal="left" vertical="center"/>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164" fontId="1" fillId="0" borderId="16" xfId="0" applyNumberFormat="1" applyFont="1" applyBorder="1" applyAlignment="1">
      <alignment horizontal="center" vertical="center"/>
    </xf>
    <xf numFmtId="14" fontId="1" fillId="0" borderId="16" xfId="0" applyNumberFormat="1" applyFont="1" applyBorder="1" applyAlignment="1">
      <alignment horizontal="center" vertical="center"/>
    </xf>
    <xf numFmtId="0" fontId="1" fillId="0" borderId="0" xfId="0" applyFont="1" applyAlignment="1">
      <alignment vertical="center"/>
    </xf>
    <xf numFmtId="1" fontId="1" fillId="0" borderId="16" xfId="0" applyNumberFormat="1" applyFont="1" applyBorder="1" applyAlignment="1">
      <alignment horizontal="center" vertical="top"/>
    </xf>
    <xf numFmtId="0" fontId="9" fillId="0" borderId="56" xfId="0" applyFont="1" applyBorder="1"/>
    <xf numFmtId="0" fontId="0" fillId="0" borderId="56" xfId="0" applyBorder="1"/>
    <xf numFmtId="0" fontId="9" fillId="0" borderId="41" xfId="0" applyFont="1" applyBorder="1"/>
    <xf numFmtId="0" fontId="8" fillId="0" borderId="41" xfId="42" applyFont="1" applyBorder="1"/>
    <xf numFmtId="1" fontId="8" fillId="0" borderId="41" xfId="42" applyNumberFormat="1" applyFont="1" applyBorder="1" applyAlignment="1">
      <alignment horizontal="right"/>
    </xf>
    <xf numFmtId="0" fontId="13" fillId="0" borderId="58" xfId="0" applyFont="1" applyBorder="1" applyAlignment="1">
      <alignment vertical="top"/>
    </xf>
    <xf numFmtId="0" fontId="3" fillId="0" borderId="57" xfId="0" applyFont="1" applyBorder="1" applyAlignment="1">
      <alignment horizontal="center" wrapText="1"/>
    </xf>
    <xf numFmtId="2" fontId="13" fillId="0" borderId="57" xfId="0" applyNumberFormat="1" applyFont="1" applyBorder="1" applyAlignment="1">
      <alignment horizontal="center" wrapText="1"/>
    </xf>
    <xf numFmtId="0" fontId="2" fillId="0" borderId="57" xfId="0" applyFont="1" applyBorder="1" applyAlignment="1">
      <alignment horizontal="left" wrapText="1"/>
    </xf>
    <xf numFmtId="0" fontId="3" fillId="0" borderId="57" xfId="0" applyFont="1" applyBorder="1" applyAlignment="1">
      <alignment horizontal="left" wrapText="1"/>
    </xf>
    <xf numFmtId="0" fontId="5" fillId="0" borderId="57" xfId="0" applyFont="1" applyBorder="1" applyAlignment="1">
      <alignment horizontal="left" wrapText="1"/>
    </xf>
    <xf numFmtId="49" fontId="13" fillId="0" borderId="57" xfId="0" applyNumberFormat="1" applyFont="1" applyBorder="1" applyAlignment="1">
      <alignment horizontal="center" wrapText="1"/>
    </xf>
    <xf numFmtId="164" fontId="13" fillId="0" borderId="57" xfId="0" applyNumberFormat="1" applyFont="1" applyBorder="1" applyAlignment="1">
      <alignment horizontal="center" wrapText="1"/>
    </xf>
    <xf numFmtId="0" fontId="13" fillId="0" borderId="57" xfId="0" applyFont="1" applyBorder="1" applyAlignment="1">
      <alignment horizontal="center" wrapText="1"/>
    </xf>
    <xf numFmtId="14" fontId="2" fillId="0" borderId="57" xfId="0" applyNumberFormat="1" applyFont="1" applyBorder="1" applyAlignment="1">
      <alignment horizontal="center" wrapText="1"/>
    </xf>
    <xf numFmtId="0" fontId="5" fillId="0" borderId="56" xfId="0" applyFont="1" applyBorder="1" applyAlignment="1">
      <alignment horizontal="left" wrapText="1"/>
    </xf>
    <xf numFmtId="1" fontId="13" fillId="0" borderId="41" xfId="0" applyNumberFormat="1" applyFont="1" applyBorder="1" applyAlignment="1">
      <alignment horizontal="center" wrapText="1"/>
    </xf>
    <xf numFmtId="2" fontId="13" fillId="0" borderId="45" xfId="0" applyNumberFormat="1" applyFont="1" applyBorder="1" applyAlignment="1">
      <alignment horizontal="center" vertical="top" wrapText="1"/>
    </xf>
    <xf numFmtId="0" fontId="5" fillId="0" borderId="45" xfId="0" applyFont="1" applyBorder="1" applyAlignment="1">
      <alignment horizontal="left" vertical="top" wrapText="1"/>
    </xf>
    <xf numFmtId="49" fontId="13" fillId="0" borderId="45" xfId="0" applyNumberFormat="1" applyFont="1" applyBorder="1" applyAlignment="1">
      <alignment horizontal="center" vertical="top" wrapText="1"/>
    </xf>
    <xf numFmtId="164" fontId="13" fillId="0" borderId="45" xfId="0" applyNumberFormat="1" applyFont="1" applyBorder="1" applyAlignment="1">
      <alignment horizontal="center" vertical="top" wrapText="1"/>
    </xf>
    <xf numFmtId="1" fontId="13" fillId="0" borderId="45" xfId="0" applyNumberFormat="1" applyFont="1" applyBorder="1" applyAlignment="1">
      <alignment horizontal="center" vertical="top" wrapText="1"/>
    </xf>
    <xf numFmtId="14" fontId="2" fillId="0" borderId="45" xfId="0" applyNumberFormat="1" applyFont="1" applyBorder="1" applyAlignment="1">
      <alignment horizontal="center" vertical="top" wrapText="1"/>
    </xf>
    <xf numFmtId="0" fontId="42" fillId="27" borderId="31" xfId="0" applyFont="1" applyFill="1" applyBorder="1" applyAlignment="1">
      <alignment wrapText="1"/>
    </xf>
    <xf numFmtId="0" fontId="42" fillId="27" borderId="31" xfId="0" applyFont="1" applyFill="1" applyBorder="1" applyAlignment="1">
      <alignment horizontal="left" wrapText="1"/>
    </xf>
    <xf numFmtId="49" fontId="39" fillId="27" borderId="56" xfId="0" applyNumberFormat="1" applyFont="1" applyFill="1" applyBorder="1" applyAlignment="1">
      <alignment horizontal="center" vertical="top" wrapText="1"/>
    </xf>
    <xf numFmtId="49" fontId="39" fillId="27" borderId="56" xfId="0" applyNumberFormat="1" applyFont="1" applyFill="1" applyBorder="1" applyAlignment="1">
      <alignment horizontal="center" vertical="center" wrapText="1"/>
    </xf>
    <xf numFmtId="49" fontId="39" fillId="27" borderId="44" xfId="0" applyNumberFormat="1" applyFont="1" applyFill="1" applyBorder="1" applyAlignment="1">
      <alignment horizontal="center" vertical="center" wrapText="1"/>
    </xf>
    <xf numFmtId="49" fontId="39" fillId="27" borderId="41" xfId="0" applyNumberFormat="1" applyFont="1" applyFill="1" applyBorder="1" applyAlignment="1">
      <alignment horizontal="center" vertical="top" wrapText="1"/>
    </xf>
    <xf numFmtId="0" fontId="39" fillId="27" borderId="16" xfId="0" applyFont="1" applyFill="1" applyBorder="1" applyAlignment="1">
      <alignment horizontal="center" wrapText="1"/>
    </xf>
    <xf numFmtId="0" fontId="42" fillId="27" borderId="16" xfId="0" applyFont="1" applyFill="1" applyBorder="1" applyAlignment="1">
      <alignment wrapText="1"/>
    </xf>
    <xf numFmtId="0" fontId="39" fillId="27" borderId="58" xfId="0" applyFont="1" applyFill="1" applyBorder="1" applyAlignment="1">
      <alignment wrapText="1"/>
    </xf>
    <xf numFmtId="0" fontId="39" fillId="27" borderId="16" xfId="0" applyFont="1" applyFill="1" applyBorder="1" applyAlignment="1">
      <alignment wrapText="1"/>
    </xf>
    <xf numFmtId="0" fontId="1" fillId="27" borderId="16" xfId="0" applyFont="1" applyFill="1" applyBorder="1" applyAlignment="1">
      <alignment wrapText="1"/>
    </xf>
    <xf numFmtId="49" fontId="39" fillId="27" borderId="16" xfId="0" applyNumberFormat="1" applyFont="1" applyFill="1" applyBorder="1" applyAlignment="1">
      <alignment horizontal="center" wrapText="1"/>
    </xf>
    <xf numFmtId="164" fontId="39" fillId="27" borderId="16" xfId="0" applyNumberFormat="1" applyFont="1" applyFill="1" applyBorder="1" applyAlignment="1">
      <alignment horizontal="center" wrapText="1"/>
    </xf>
    <xf numFmtId="2" fontId="39" fillId="27" borderId="16" xfId="0" applyNumberFormat="1" applyFont="1" applyFill="1" applyBorder="1" applyAlignment="1">
      <alignment horizontal="center" wrapText="1"/>
    </xf>
    <xf numFmtId="14" fontId="39" fillId="27" borderId="16" xfId="0" applyNumberFormat="1" applyFont="1" applyFill="1" applyBorder="1" applyAlignment="1">
      <alignment horizontal="center" wrapText="1"/>
    </xf>
    <xf numFmtId="14" fontId="39" fillId="27" borderId="16" xfId="0" applyNumberFormat="1" applyFont="1" applyFill="1" applyBorder="1" applyAlignment="1">
      <alignment wrapText="1"/>
    </xf>
    <xf numFmtId="14" fontId="39" fillId="27" borderId="59" xfId="0" applyNumberFormat="1" applyFont="1" applyFill="1" applyBorder="1" applyAlignment="1">
      <alignment horizontal="right" wrapText="1"/>
    </xf>
    <xf numFmtId="0" fontId="2" fillId="27" borderId="56" xfId="0" applyFont="1" applyFill="1" applyBorder="1" applyAlignment="1">
      <alignment wrapText="1"/>
    </xf>
    <xf numFmtId="0" fontId="40" fillId="27" borderId="56" xfId="0" applyFont="1" applyFill="1" applyBorder="1" applyAlignment="1">
      <alignment wrapText="1"/>
    </xf>
    <xf numFmtId="0" fontId="6" fillId="0" borderId="0" xfId="39" applyAlignment="1">
      <alignment wrapText="1"/>
    </xf>
    <xf numFmtId="0" fontId="39" fillId="27" borderId="0" xfId="0" applyFont="1" applyFill="1" applyAlignment="1">
      <alignment horizontal="center" vertical="top" wrapText="1"/>
    </xf>
    <xf numFmtId="0" fontId="1" fillId="27" borderId="41" xfId="0" applyFont="1" applyFill="1" applyBorder="1" applyAlignment="1">
      <alignment horizontal="right" vertical="top" wrapText="1"/>
    </xf>
    <xf numFmtId="0" fontId="40" fillId="27" borderId="41" xfId="0" applyFont="1" applyFill="1" applyBorder="1" applyAlignment="1">
      <alignment vertical="top" wrapText="1"/>
    </xf>
    <xf numFmtId="0" fontId="13" fillId="0" borderId="60" xfId="0" applyFont="1" applyBorder="1" applyAlignment="1">
      <alignment vertical="top"/>
    </xf>
    <xf numFmtId="0" fontId="8" fillId="0" borderId="41" xfId="42" applyFont="1" applyBorder="1" applyAlignment="1">
      <alignment wrapText="1"/>
    </xf>
    <xf numFmtId="1" fontId="8" fillId="0" borderId="41" xfId="42" applyNumberFormat="1" applyFont="1" applyBorder="1" applyAlignment="1">
      <alignment horizontal="right" wrapText="1"/>
    </xf>
    <xf numFmtId="14" fontId="6" fillId="0" borderId="42" xfId="45" applyNumberFormat="1" applyBorder="1" applyAlignment="1">
      <alignment horizontal="right" vertical="top" wrapText="1"/>
    </xf>
    <xf numFmtId="0" fontId="13" fillId="0" borderId="42" xfId="0" applyFont="1" applyBorder="1" applyAlignment="1">
      <alignment vertical="top"/>
    </xf>
    <xf numFmtId="0" fontId="6" fillId="0" borderId="41" xfId="45" applyBorder="1" applyAlignment="1">
      <alignment horizontal="left" vertical="top" wrapText="1"/>
    </xf>
    <xf numFmtId="0" fontId="1" fillId="27" borderId="56" xfId="0" applyFont="1" applyFill="1" applyBorder="1" applyAlignment="1">
      <alignment vertical="top" wrapText="1"/>
    </xf>
    <xf numFmtId="0" fontId="1" fillId="27" borderId="44" xfId="0" applyFont="1" applyFill="1" applyBorder="1" applyAlignment="1">
      <alignment vertical="top" wrapText="1"/>
    </xf>
    <xf numFmtId="14" fontId="39" fillId="0" borderId="42" xfId="0" applyNumberFormat="1" applyFont="1" applyBorder="1" applyAlignment="1">
      <alignment horizontal="right" vertical="top" wrapText="1"/>
    </xf>
    <xf numFmtId="0" fontId="1" fillId="0" borderId="42" xfId="0" applyFont="1" applyBorder="1" applyAlignment="1">
      <alignment vertical="top"/>
    </xf>
    <xf numFmtId="0" fontId="13" fillId="0" borderId="42" xfId="0" applyFont="1" applyBorder="1"/>
    <xf numFmtId="0" fontId="42" fillId="0" borderId="41" xfId="0" applyFont="1" applyBorder="1"/>
    <xf numFmtId="164" fontId="39" fillId="27" borderId="42" xfId="0" applyNumberFormat="1" applyFont="1" applyFill="1" applyBorder="1" applyAlignment="1">
      <alignment horizontal="center" vertical="top" wrapText="1"/>
    </xf>
    <xf numFmtId="164" fontId="39" fillId="27" borderId="44" xfId="0" applyNumberFormat="1" applyFont="1" applyFill="1" applyBorder="1" applyAlignment="1">
      <alignment horizontal="center" vertical="center" wrapText="1"/>
    </xf>
    <xf numFmtId="164" fontId="39" fillId="27" borderId="42" xfId="0" applyNumberFormat="1" applyFont="1" applyFill="1" applyBorder="1" applyAlignment="1">
      <alignment horizontal="center" vertical="center" wrapText="1"/>
    </xf>
    <xf numFmtId="164" fontId="39" fillId="27" borderId="56" xfId="0" applyNumberFormat="1" applyFont="1" applyFill="1" applyBorder="1" applyAlignment="1">
      <alignment horizontal="center" vertical="center" wrapText="1"/>
    </xf>
    <xf numFmtId="164" fontId="39" fillId="27" borderId="56" xfId="0" applyNumberFormat="1" applyFont="1" applyFill="1" applyBorder="1" applyAlignment="1">
      <alignment horizontal="center" vertical="top" wrapText="1"/>
    </xf>
    <xf numFmtId="164" fontId="39" fillId="27" borderId="44" xfId="0" applyNumberFormat="1" applyFont="1" applyFill="1" applyBorder="1" applyAlignment="1">
      <alignment horizontal="center" vertical="top" wrapText="1"/>
    </xf>
    <xf numFmtId="164" fontId="39" fillId="27" borderId="34" xfId="0" applyNumberFormat="1" applyFont="1" applyFill="1" applyBorder="1" applyAlignment="1">
      <alignment horizontal="center" vertical="top" wrapText="1"/>
    </xf>
    <xf numFmtId="164" fontId="39" fillId="27" borderId="41" xfId="0" applyNumberFormat="1" applyFont="1" applyFill="1" applyBorder="1" applyAlignment="1">
      <alignment horizontal="center" vertical="top" wrapText="1"/>
    </xf>
    <xf numFmtId="0" fontId="1" fillId="0" borderId="57" xfId="0" applyFont="1" applyBorder="1" applyAlignment="1">
      <alignment horizontal="left" wrapText="1"/>
    </xf>
    <xf numFmtId="0" fontId="13" fillId="0" borderId="61" xfId="0" applyFont="1" applyBorder="1" applyAlignment="1">
      <alignment vertical="top"/>
    </xf>
    <xf numFmtId="49" fontId="6" fillId="0" borderId="40" xfId="42" applyNumberFormat="1" applyBorder="1" applyAlignment="1">
      <alignment horizontal="center" wrapText="1"/>
    </xf>
    <xf numFmtId="49" fontId="6" fillId="0" borderId="46" xfId="42" applyNumberFormat="1" applyBorder="1" applyAlignment="1">
      <alignment horizontal="center" vertical="top" wrapText="1"/>
    </xf>
    <xf numFmtId="0" fontId="3" fillId="0" borderId="44" xfId="0" applyFont="1" applyBorder="1" applyAlignment="1">
      <alignment horizontal="center" wrapText="1"/>
    </xf>
    <xf numFmtId="2" fontId="13" fillId="0" borderId="44" xfId="0" applyNumberFormat="1" applyFont="1" applyBorder="1" applyAlignment="1">
      <alignment horizontal="center" wrapText="1"/>
    </xf>
    <xf numFmtId="0" fontId="3" fillId="0" borderId="44" xfId="0" applyFont="1" applyBorder="1" applyAlignment="1">
      <alignment horizontal="left" wrapText="1"/>
    </xf>
    <xf numFmtId="0" fontId="5" fillId="0" borderId="44" xfId="0" applyFont="1" applyBorder="1" applyAlignment="1">
      <alignment horizontal="left" wrapText="1"/>
    </xf>
    <xf numFmtId="49" fontId="13" fillId="0" borderId="44" xfId="0" applyNumberFormat="1" applyFont="1" applyBorder="1" applyAlignment="1">
      <alignment horizontal="center" wrapText="1"/>
    </xf>
    <xf numFmtId="164" fontId="13" fillId="0" borderId="44" xfId="0" applyNumberFormat="1" applyFont="1" applyBorder="1" applyAlignment="1">
      <alignment horizontal="center" wrapText="1"/>
    </xf>
    <xf numFmtId="0" fontId="13" fillId="0" borderId="44" xfId="0" applyFont="1" applyBorder="1" applyAlignment="1">
      <alignment horizontal="center" wrapText="1"/>
    </xf>
    <xf numFmtId="14" fontId="2" fillId="0" borderId="44" xfId="0" applyNumberFormat="1" applyFont="1" applyBorder="1" applyAlignment="1">
      <alignment horizontal="center" wrapText="1"/>
    </xf>
    <xf numFmtId="0" fontId="39" fillId="27" borderId="27" xfId="0" applyFont="1" applyFill="1" applyBorder="1" applyAlignment="1">
      <alignment vertical="top" wrapText="1"/>
    </xf>
    <xf numFmtId="0" fontId="1" fillId="27" borderId="27" xfId="0" applyFont="1" applyFill="1" applyBorder="1" applyAlignment="1">
      <alignment horizontal="right" vertical="top" wrapText="1"/>
    </xf>
    <xf numFmtId="0" fontId="40" fillId="27" borderId="27" xfId="0" applyFont="1" applyFill="1" applyBorder="1" applyAlignment="1">
      <alignment vertical="top" wrapText="1"/>
    </xf>
    <xf numFmtId="0" fontId="39" fillId="27" borderId="27" xfId="0" applyFont="1" applyFill="1" applyBorder="1" applyAlignment="1">
      <alignment horizontal="right" vertical="top" wrapText="1"/>
    </xf>
    <xf numFmtId="14" fontId="39" fillId="27" borderId="27" xfId="0" applyNumberFormat="1" applyFont="1" applyFill="1" applyBorder="1" applyAlignment="1">
      <alignment horizontal="center" vertical="top" wrapText="1"/>
    </xf>
    <xf numFmtId="164" fontId="39" fillId="27" borderId="27" xfId="0" applyNumberFormat="1" applyFont="1" applyFill="1" applyBorder="1" applyAlignment="1">
      <alignment horizontal="center" vertical="top" wrapText="1"/>
    </xf>
    <xf numFmtId="49" fontId="39" fillId="27" borderId="27" xfId="0" applyNumberFormat="1" applyFont="1" applyFill="1" applyBorder="1" applyAlignment="1">
      <alignment horizontal="center" vertical="top" wrapText="1"/>
    </xf>
    <xf numFmtId="14" fontId="1" fillId="28" borderId="16" xfId="0" applyNumberFormat="1" applyFont="1" applyFill="1" applyBorder="1" applyAlignment="1">
      <alignment horizontal="center" vertical="top"/>
    </xf>
    <xf numFmtId="0" fontId="39" fillId="27" borderId="27" xfId="0" applyFont="1" applyFill="1" applyBorder="1" applyAlignment="1">
      <alignment horizontal="center" vertical="center" wrapText="1"/>
    </xf>
    <xf numFmtId="0" fontId="39" fillId="27" borderId="27" xfId="0" applyFont="1" applyFill="1" applyBorder="1" applyAlignment="1">
      <alignment vertical="center" wrapText="1"/>
    </xf>
    <xf numFmtId="0" fontId="1" fillId="27" borderId="27" xfId="0" applyFont="1" applyFill="1" applyBorder="1" applyAlignment="1">
      <alignment vertical="center" wrapText="1"/>
    </xf>
    <xf numFmtId="14" fontId="39" fillId="27" borderId="27" xfId="0" applyNumberFormat="1" applyFont="1" applyFill="1" applyBorder="1" applyAlignment="1">
      <alignment horizontal="center" vertical="center" wrapText="1"/>
    </xf>
    <xf numFmtId="14" fontId="39" fillId="27" borderId="27" xfId="0" applyNumberFormat="1" applyFont="1" applyFill="1" applyBorder="1" applyAlignment="1">
      <alignment horizontal="right" vertical="center" wrapText="1"/>
    </xf>
    <xf numFmtId="0" fontId="1" fillId="27" borderId="27" xfId="0" applyFont="1" applyFill="1" applyBorder="1" applyAlignment="1">
      <alignment horizontal="right" vertical="center" wrapText="1"/>
    </xf>
    <xf numFmtId="17" fontId="39" fillId="27" borderId="27" xfId="0" applyNumberFormat="1" applyFont="1" applyFill="1" applyBorder="1" applyAlignment="1">
      <alignment horizontal="center" vertical="center" wrapText="1"/>
    </xf>
    <xf numFmtId="0" fontId="39" fillId="27" borderId="62" xfId="0" applyFont="1" applyFill="1" applyBorder="1" applyAlignment="1">
      <alignment horizontal="center" vertical="top" wrapText="1"/>
    </xf>
    <xf numFmtId="0" fontId="39" fillId="27" borderId="62" xfId="0" applyFont="1" applyFill="1" applyBorder="1" applyAlignment="1">
      <alignment vertical="top" wrapText="1"/>
    </xf>
    <xf numFmtId="0" fontId="1" fillId="27" borderId="62" xfId="0" applyFont="1" applyFill="1" applyBorder="1" applyAlignment="1">
      <alignment horizontal="right" vertical="top" wrapText="1"/>
    </xf>
    <xf numFmtId="14" fontId="39" fillId="27" borderId="62" xfId="0" applyNumberFormat="1" applyFont="1" applyFill="1" applyBorder="1" applyAlignment="1">
      <alignment horizontal="center" vertical="top" wrapText="1"/>
    </xf>
    <xf numFmtId="0" fontId="40" fillId="27" borderId="62" xfId="0" applyFont="1" applyFill="1" applyBorder="1" applyAlignment="1">
      <alignment vertical="top" wrapText="1"/>
    </xf>
    <xf numFmtId="0" fontId="39" fillId="27" borderId="36" xfId="0" applyFont="1" applyFill="1" applyBorder="1" applyAlignment="1">
      <alignment vertical="top" wrapText="1"/>
    </xf>
    <xf numFmtId="0" fontId="1" fillId="27" borderId="36" xfId="0" applyFont="1" applyFill="1" applyBorder="1" applyAlignment="1">
      <alignment horizontal="right" vertical="top" wrapText="1"/>
    </xf>
    <xf numFmtId="164" fontId="39" fillId="27" borderId="36" xfId="0" applyNumberFormat="1" applyFont="1" applyFill="1" applyBorder="1" applyAlignment="1">
      <alignment horizontal="center" vertical="top" wrapText="1"/>
    </xf>
    <xf numFmtId="14" fontId="39" fillId="27" borderId="36" xfId="0" applyNumberFormat="1" applyFont="1" applyFill="1" applyBorder="1" applyAlignment="1">
      <alignment horizontal="center" vertical="top" wrapText="1"/>
    </xf>
    <xf numFmtId="0" fontId="40" fillId="27" borderId="36" xfId="0" applyFont="1" applyFill="1" applyBorder="1" applyAlignment="1">
      <alignment vertical="top" wrapText="1"/>
    </xf>
    <xf numFmtId="0" fontId="40" fillId="27" borderId="63" xfId="0" applyFont="1" applyFill="1" applyBorder="1" applyAlignment="1">
      <alignment vertical="top" wrapText="1"/>
    </xf>
    <xf numFmtId="0" fontId="39" fillId="27" borderId="63" xfId="0" applyFont="1" applyFill="1" applyBorder="1" applyAlignment="1">
      <alignment vertical="top" wrapText="1"/>
    </xf>
    <xf numFmtId="0" fontId="39" fillId="27" borderId="64" xfId="0" applyFont="1" applyFill="1" applyBorder="1" applyAlignment="1">
      <alignment horizontal="center" vertical="top" wrapText="1"/>
    </xf>
    <xf numFmtId="0" fontId="39" fillId="27" borderId="64" xfId="0" applyFont="1" applyFill="1" applyBorder="1" applyAlignment="1">
      <alignment vertical="top" wrapText="1"/>
    </xf>
    <xf numFmtId="0" fontId="1" fillId="27" borderId="64" xfId="0" applyFont="1" applyFill="1" applyBorder="1" applyAlignment="1">
      <alignment horizontal="right" vertical="top" wrapText="1"/>
    </xf>
    <xf numFmtId="14" fontId="39" fillId="27" borderId="64" xfId="0" applyNumberFormat="1" applyFont="1" applyFill="1" applyBorder="1" applyAlignment="1">
      <alignment horizontal="center" vertical="top" wrapText="1"/>
    </xf>
    <xf numFmtId="0" fontId="39" fillId="27" borderId="41" xfId="0" applyFont="1" applyFill="1" applyBorder="1" applyAlignment="1">
      <alignment horizontal="center" vertical="center" wrapText="1"/>
    </xf>
    <xf numFmtId="0" fontId="39" fillId="27" borderId="41" xfId="0" applyFont="1" applyFill="1" applyBorder="1" applyAlignment="1">
      <alignment vertical="center" wrapText="1"/>
    </xf>
    <xf numFmtId="0" fontId="1" fillId="27" borderId="41" xfId="0" applyFont="1" applyFill="1" applyBorder="1" applyAlignment="1">
      <alignment horizontal="center" vertical="center" wrapText="1"/>
    </xf>
    <xf numFmtId="49" fontId="39" fillId="27" borderId="41" xfId="0" applyNumberFormat="1" applyFont="1" applyFill="1" applyBorder="1" applyAlignment="1">
      <alignment horizontal="center" vertical="center" wrapText="1"/>
    </xf>
    <xf numFmtId="164" fontId="39" fillId="27" borderId="41" xfId="0" applyNumberFormat="1" applyFont="1" applyFill="1" applyBorder="1" applyAlignment="1">
      <alignment horizontal="center" vertical="center" wrapText="1"/>
    </xf>
    <xf numFmtId="14" fontId="39" fillId="27" borderId="41" xfId="0" applyNumberFormat="1" applyFont="1" applyFill="1" applyBorder="1" applyAlignment="1">
      <alignment horizontal="center" vertical="center" wrapText="1"/>
    </xf>
    <xf numFmtId="0" fontId="1" fillId="0" borderId="16" xfId="0" applyFont="1" applyBorder="1" applyAlignment="1">
      <alignment horizontal="center" vertical="top" textRotation="90"/>
    </xf>
    <xf numFmtId="0" fontId="3" fillId="0" borderId="16" xfId="0" applyFont="1" applyBorder="1" applyAlignment="1">
      <alignment horizontal="center" vertical="top"/>
    </xf>
    <xf numFmtId="0" fontId="3" fillId="0" borderId="12" xfId="0" applyFont="1" applyBorder="1" applyAlignment="1">
      <alignment horizontal="center" vertical="top"/>
    </xf>
    <xf numFmtId="0" fontId="15" fillId="0" borderId="0" xfId="0" applyFont="1" applyAlignment="1">
      <alignment horizontal="left" vertical="top" wrapText="1"/>
    </xf>
    <xf numFmtId="0" fontId="0" fillId="0" borderId="0" xfId="0" applyAlignment="1">
      <alignment vertical="top" wrapText="1"/>
    </xf>
    <xf numFmtId="0" fontId="15" fillId="0" borderId="23" xfId="0" applyFont="1" applyBorder="1" applyAlignment="1">
      <alignment horizontal="left" vertical="top"/>
    </xf>
    <xf numFmtId="0" fontId="0" fillId="0" borderId="23" xfId="0" applyBorder="1" applyAlignment="1">
      <alignment horizontal="left" vertical="top"/>
    </xf>
    <xf numFmtId="0" fontId="1" fillId="0" borderId="22" xfId="0" applyFont="1" applyBorder="1" applyAlignment="1">
      <alignment horizontal="center" vertical="top" textRotation="90"/>
    </xf>
    <xf numFmtId="0" fontId="1" fillId="0" borderId="16" xfId="0" applyFont="1" applyBorder="1" applyAlignment="1">
      <alignment horizontal="center" vertical="top"/>
    </xf>
    <xf numFmtId="0" fontId="13" fillId="0" borderId="16" xfId="0" applyFont="1" applyBorder="1" applyAlignment="1">
      <alignment horizontal="center" vertical="top"/>
    </xf>
    <xf numFmtId="0" fontId="0" fillId="0" borderId="0" xfId="0" applyAlignment="1">
      <alignment vertical="top"/>
    </xf>
    <xf numFmtId="0" fontId="1" fillId="0" borderId="41" xfId="0" applyFont="1" applyBorder="1" applyAlignment="1">
      <alignment horizontal="center" vertical="top" textRotation="90"/>
    </xf>
    <xf numFmtId="0" fontId="1" fillId="0" borderId="41" xfId="0" applyFont="1" applyBorder="1" applyAlignment="1">
      <alignment horizontal="center" vertical="top"/>
    </xf>
    <xf numFmtId="0" fontId="1" fillId="0" borderId="12" xfId="0" applyFont="1" applyBorder="1" applyAlignment="1">
      <alignment horizontal="center" vertical="top"/>
    </xf>
    <xf numFmtId="0" fontId="39" fillId="27" borderId="65" xfId="0" applyFont="1" applyFill="1" applyBorder="1" applyAlignment="1">
      <alignment horizontal="center" vertical="top" wrapText="1"/>
    </xf>
    <xf numFmtId="0" fontId="39" fillId="27" borderId="65" xfId="0" applyFont="1" applyFill="1" applyBorder="1" applyAlignment="1">
      <alignment vertical="top" wrapText="1"/>
    </xf>
    <xf numFmtId="0" fontId="1" fillId="27" borderId="65" xfId="0" applyFont="1" applyFill="1" applyBorder="1" applyAlignment="1">
      <alignment horizontal="right" vertical="top" wrapText="1"/>
    </xf>
    <xf numFmtId="14" fontId="39" fillId="27" borderId="65" xfId="0" applyNumberFormat="1" applyFont="1" applyFill="1" applyBorder="1" applyAlignment="1">
      <alignment horizontal="center" vertical="top" wrapText="1"/>
    </xf>
  </cellXfs>
  <cellStyles count="5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3000000}"/>
    <cellStyle name="Neutral" xfId="36" builtinId="28" customBuiltin="1"/>
    <cellStyle name="Note" xfId="37" xr:uid="{00000000-0005-0000-0000-000025000000}"/>
    <cellStyle name="Output" xfId="38" xr:uid="{00000000-0005-0000-0000-000026000000}"/>
    <cellStyle name="Standard" xfId="0" builtinId="0"/>
    <cellStyle name="Standard_BaustoffStammKategorie" xfId="39" xr:uid="{00000000-0005-0000-0000-000028000000}"/>
    <cellStyle name="Standard_Quellen" xfId="40" xr:uid="{00000000-0005-0000-0000-00002B000000}"/>
    <cellStyle name="Standard_Stoffgruppen" xfId="41" xr:uid="{00000000-0005-0000-0000-00002C000000}"/>
    <cellStyle name="Standard_Stoffgruppen - Groupes mat." xfId="51" xr:uid="{00000000-0005-0000-0000-00002D000000}"/>
    <cellStyle name="Standard_Tabelle1" xfId="42" xr:uid="{00000000-0005-0000-0000-00002E000000}"/>
    <cellStyle name="Standard_Tabelle1_Kennwerte" xfId="43" xr:uid="{00000000-0005-0000-0000-00002F000000}"/>
    <cellStyle name="Standard_Tabelle1_Wärmedämmst. + allg. Kennwerte" xfId="44" xr:uid="{00000000-0005-0000-0000-000031000000}"/>
    <cellStyle name="Standard_Tabelle1_Wärmedämmstoffe - Isolants" xfId="45" xr:uid="{00000000-0005-0000-0000-000032000000}"/>
    <cellStyle name="Standard_Tabelle2" xfId="46" xr:uid="{00000000-0005-0000-0000-000033000000}"/>
    <cellStyle name="Standard_Tabelle3" xfId="47" xr:uid="{00000000-0005-0000-0000-000034000000}"/>
    <cellStyle name="Title" xfId="48" xr:uid="{00000000-0005-0000-0000-000035000000}"/>
    <cellStyle name="Total" xfId="49" xr:uid="{00000000-0005-0000-0000-000036000000}"/>
    <cellStyle name="Warning Text" xfId="50"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indexed="13"/>
  </sheetPr>
  <dimension ref="A1:CD849"/>
  <sheetViews>
    <sheetView tabSelected="1" zoomScale="80" zoomScaleNormal="80" zoomScaleSheetLayoutView="50" workbookViewId="0">
      <pane xSplit="2" ySplit="7" topLeftCell="C8" activePane="bottomRight" state="frozen"/>
      <selection pane="topRight" activeCell="C1" sqref="C1"/>
      <selection pane="bottomLeft" activeCell="A8" sqref="A8"/>
      <selection pane="bottomRight" activeCell="J1" sqref="J1"/>
    </sheetView>
  </sheetViews>
  <sheetFormatPr baseColWidth="10" defaultRowHeight="12.75" x14ac:dyDescent="0.2"/>
  <cols>
    <col min="1" max="1" width="6.140625" style="24" customWidth="1"/>
    <col min="2" max="2" width="12.7109375" style="77" customWidth="1"/>
    <col min="3" max="3" width="26.7109375" style="32" customWidth="1"/>
    <col min="4" max="4" width="29.5703125" style="32" customWidth="1"/>
    <col min="5" max="5" width="42.140625" style="38" customWidth="1"/>
    <col min="6" max="6" width="42.5703125" style="39" customWidth="1"/>
    <col min="7" max="7" width="9.42578125" style="46" customWidth="1"/>
    <col min="8" max="8" width="33.7109375" style="38" customWidth="1"/>
    <col min="9" max="9" width="12.7109375" style="186" customWidth="1"/>
    <col min="10" max="10" width="13.7109375" style="186" customWidth="1"/>
    <col min="11" max="11" width="16.28515625" style="248" customWidth="1"/>
    <col min="12" max="12" width="13.85546875" style="186" customWidth="1"/>
    <col min="13" max="13" width="11.85546875" style="77" customWidth="1"/>
    <col min="14" max="14" width="11.85546875" style="186" customWidth="1"/>
    <col min="15" max="15" width="17.28515625" style="29" customWidth="1"/>
    <col min="16" max="16" width="16.42578125" style="29" customWidth="1"/>
    <col min="17" max="17" width="5.42578125" style="24" customWidth="1"/>
    <col min="18" max="18" width="5.5703125" style="24" customWidth="1"/>
    <col min="19" max="19" width="5" style="24" customWidth="1"/>
    <col min="20" max="20" width="15.42578125" style="138" customWidth="1"/>
    <col min="21" max="21" width="46.140625" style="38" customWidth="1"/>
    <col min="22" max="22" width="48.5703125" style="38" customWidth="1"/>
    <col min="23" max="23" width="12" style="30" bestFit="1" customWidth="1"/>
    <col min="24" max="24" width="11.85546875" style="30" bestFit="1" customWidth="1"/>
    <col min="25" max="16384" width="11.42578125" style="30"/>
  </cols>
  <sheetData>
    <row r="1" spans="1:22" ht="68.25" customHeight="1" x14ac:dyDescent="0.2">
      <c r="A1" s="830" t="s">
        <v>2568</v>
      </c>
      <c r="B1" s="831"/>
      <c r="C1" s="831"/>
      <c r="D1" s="831"/>
      <c r="E1" s="831"/>
      <c r="F1" s="831"/>
      <c r="G1" s="831"/>
      <c r="H1" s="831"/>
      <c r="I1" s="831"/>
      <c r="J1" s="181"/>
      <c r="K1" s="249" t="s">
        <v>1105</v>
      </c>
      <c r="L1" s="181"/>
      <c r="M1" s="254"/>
      <c r="N1" s="181"/>
      <c r="O1" s="201"/>
      <c r="P1" s="85"/>
      <c r="Q1" s="86"/>
      <c r="R1" s="86"/>
      <c r="S1" s="86"/>
      <c r="T1" s="134"/>
      <c r="U1" s="84"/>
      <c r="V1" s="84"/>
    </row>
    <row r="2" spans="1:22" ht="15.75" x14ac:dyDescent="0.2">
      <c r="A2" s="832" t="s">
        <v>2535</v>
      </c>
      <c r="B2" s="832"/>
      <c r="C2" s="832"/>
      <c r="D2" s="833"/>
      <c r="E2" s="108"/>
      <c r="F2" s="88"/>
      <c r="G2" s="89"/>
      <c r="H2" s="87"/>
      <c r="I2" s="182"/>
      <c r="J2" s="182"/>
      <c r="K2" s="241"/>
      <c r="L2" s="182"/>
      <c r="M2" s="255"/>
      <c r="N2" s="182"/>
      <c r="O2" s="90"/>
      <c r="P2" s="90"/>
      <c r="Q2" s="91"/>
      <c r="R2" s="91"/>
      <c r="S2" s="91"/>
      <c r="T2" s="135"/>
      <c r="U2" s="87"/>
      <c r="V2" s="87"/>
    </row>
    <row r="3" spans="1:22" s="4" customFormat="1" ht="188.25" customHeight="1" x14ac:dyDescent="0.2">
      <c r="A3" s="209" t="s">
        <v>464</v>
      </c>
      <c r="B3" s="82" t="s">
        <v>410</v>
      </c>
      <c r="C3" s="57" t="s">
        <v>969</v>
      </c>
      <c r="D3" s="23" t="s">
        <v>968</v>
      </c>
      <c r="E3" s="57" t="s">
        <v>674</v>
      </c>
      <c r="F3" s="32" t="s">
        <v>673</v>
      </c>
      <c r="G3" s="22" t="s">
        <v>653</v>
      </c>
      <c r="H3" s="23" t="s">
        <v>695</v>
      </c>
      <c r="I3" s="183" t="s">
        <v>668</v>
      </c>
      <c r="J3" s="183" t="s">
        <v>668</v>
      </c>
      <c r="K3" s="324" t="s">
        <v>1525</v>
      </c>
      <c r="L3" s="183" t="s">
        <v>696</v>
      </c>
      <c r="M3" s="83" t="s">
        <v>1124</v>
      </c>
      <c r="N3" s="183" t="s">
        <v>1125</v>
      </c>
      <c r="O3" s="14" t="s">
        <v>783</v>
      </c>
      <c r="P3" s="14" t="s">
        <v>783</v>
      </c>
      <c r="Q3" s="827" t="s">
        <v>1462</v>
      </c>
      <c r="R3" s="827" t="s">
        <v>1379</v>
      </c>
      <c r="S3" s="827" t="s">
        <v>1315</v>
      </c>
      <c r="T3" s="207" t="s">
        <v>694</v>
      </c>
      <c r="U3" s="23" t="s">
        <v>831</v>
      </c>
      <c r="V3" s="23" t="s">
        <v>970</v>
      </c>
    </row>
    <row r="4" spans="1:22" s="4" customFormat="1" x14ac:dyDescent="0.2">
      <c r="A4" s="24"/>
      <c r="B4" s="210"/>
      <c r="C4" s="33"/>
      <c r="D4" s="33"/>
      <c r="E4" s="34"/>
      <c r="F4" s="33"/>
      <c r="G4" s="45"/>
      <c r="H4" s="23"/>
      <c r="I4" s="228" t="s">
        <v>875</v>
      </c>
      <c r="J4" s="184" t="s">
        <v>875</v>
      </c>
      <c r="K4" s="25" t="s">
        <v>876</v>
      </c>
      <c r="L4" s="202" t="s">
        <v>826</v>
      </c>
      <c r="M4" s="256" t="s">
        <v>1123</v>
      </c>
      <c r="N4" s="229" t="s">
        <v>1123</v>
      </c>
      <c r="O4" s="18" t="s">
        <v>877</v>
      </c>
      <c r="P4" s="17" t="s">
        <v>877</v>
      </c>
      <c r="Q4" s="828"/>
      <c r="R4" s="828"/>
      <c r="S4" s="828"/>
      <c r="T4" s="211"/>
      <c r="U4" s="23"/>
      <c r="V4" s="23"/>
    </row>
    <row r="5" spans="1:22" s="4" customFormat="1" x14ac:dyDescent="0.2">
      <c r="A5" s="24"/>
      <c r="B5" s="210"/>
      <c r="C5" s="33"/>
      <c r="D5" s="33"/>
      <c r="E5" s="34"/>
      <c r="F5" s="33"/>
      <c r="G5" s="45"/>
      <c r="H5" s="23"/>
      <c r="I5" s="225" t="s">
        <v>693</v>
      </c>
      <c r="J5" s="185" t="s">
        <v>693</v>
      </c>
      <c r="K5" s="468" t="s">
        <v>2028</v>
      </c>
      <c r="L5" s="185" t="s">
        <v>825</v>
      </c>
      <c r="M5" s="469" t="s">
        <v>2029</v>
      </c>
      <c r="N5" s="699" t="s">
        <v>2030</v>
      </c>
      <c r="O5" s="14" t="s">
        <v>974</v>
      </c>
      <c r="P5" s="15" t="s">
        <v>974</v>
      </c>
      <c r="Q5" s="828"/>
      <c r="R5" s="828"/>
      <c r="S5" s="828"/>
      <c r="T5" s="211"/>
      <c r="U5" s="23"/>
      <c r="V5" s="23"/>
    </row>
    <row r="6" spans="1:22" s="4" customFormat="1" ht="25.5" x14ac:dyDescent="0.2">
      <c r="A6" s="15"/>
      <c r="B6" s="215"/>
      <c r="C6" s="35"/>
      <c r="D6" s="35"/>
      <c r="E6" s="212"/>
      <c r="F6" s="35"/>
      <c r="G6" s="14"/>
      <c r="H6" s="212"/>
      <c r="I6" s="224" t="s">
        <v>862</v>
      </c>
      <c r="J6" s="214" t="s">
        <v>861</v>
      </c>
      <c r="K6" s="242"/>
      <c r="L6" s="185"/>
      <c r="M6" s="257"/>
      <c r="N6" s="230"/>
      <c r="O6" s="206" t="s">
        <v>671</v>
      </c>
      <c r="P6" s="206" t="s">
        <v>672</v>
      </c>
      <c r="Q6" s="829"/>
      <c r="R6" s="829"/>
      <c r="S6" s="829"/>
      <c r="T6" s="216" t="s">
        <v>1060</v>
      </c>
      <c r="U6" s="212"/>
      <c r="V6" s="212"/>
    </row>
    <row r="7" spans="1:22" s="4" customFormat="1" ht="22.5" customHeight="1" x14ac:dyDescent="0.2">
      <c r="A7" s="1"/>
      <c r="B7" s="81"/>
      <c r="C7" s="222"/>
      <c r="D7" s="222"/>
      <c r="E7" s="223"/>
      <c r="F7" s="222"/>
      <c r="G7" s="19"/>
      <c r="H7" s="223"/>
      <c r="I7" s="224"/>
      <c r="J7" s="224"/>
      <c r="K7" s="242"/>
      <c r="L7" s="225"/>
      <c r="M7" s="257"/>
      <c r="N7" s="230"/>
      <c r="O7" s="213"/>
      <c r="P7" s="213"/>
      <c r="Q7" s="1"/>
      <c r="R7" s="1"/>
      <c r="S7" s="1"/>
      <c r="T7" s="226"/>
      <c r="U7" s="223"/>
      <c r="V7" s="223"/>
    </row>
    <row r="8" spans="1:22" ht="25.5" x14ac:dyDescent="0.2">
      <c r="A8" s="51">
        <v>22</v>
      </c>
      <c r="B8" s="124">
        <v>22.01</v>
      </c>
      <c r="C8" s="78" t="s">
        <v>415</v>
      </c>
      <c r="D8" s="78" t="s">
        <v>428</v>
      </c>
      <c r="E8" s="50" t="s">
        <v>1380</v>
      </c>
      <c r="F8" s="349" t="s">
        <v>1466</v>
      </c>
      <c r="G8" s="51"/>
      <c r="H8" s="118"/>
      <c r="I8" s="348" t="s">
        <v>29</v>
      </c>
      <c r="J8" s="123"/>
      <c r="K8" s="243">
        <v>4.3999999999999997E-2</v>
      </c>
      <c r="L8" s="123"/>
      <c r="M8" s="124">
        <v>0.28999999999999998</v>
      </c>
      <c r="N8" s="123">
        <v>1030</v>
      </c>
      <c r="O8" s="125">
        <v>1</v>
      </c>
      <c r="P8" s="125">
        <v>1</v>
      </c>
      <c r="Q8" s="51" t="s">
        <v>849</v>
      </c>
      <c r="R8" s="51" t="s">
        <v>849</v>
      </c>
      <c r="S8" s="51"/>
      <c r="T8" s="126"/>
      <c r="U8" s="50"/>
      <c r="V8" s="118"/>
    </row>
    <row r="9" spans="1:22" ht="25.5" x14ac:dyDescent="0.2">
      <c r="A9" s="285">
        <v>22</v>
      </c>
      <c r="B9" s="271">
        <v>22.02</v>
      </c>
      <c r="C9" s="462" t="s">
        <v>415</v>
      </c>
      <c r="D9" s="462" t="s">
        <v>428</v>
      </c>
      <c r="E9" s="272" t="s">
        <v>1380</v>
      </c>
      <c r="F9" s="462" t="s">
        <v>1466</v>
      </c>
      <c r="G9" s="285"/>
      <c r="H9" s="286"/>
      <c r="I9" s="365" t="s">
        <v>1474</v>
      </c>
      <c r="J9" s="275"/>
      <c r="K9" s="276">
        <v>4.5999999999999999E-2</v>
      </c>
      <c r="L9" s="275"/>
      <c r="M9" s="271">
        <v>0.28999999999999998</v>
      </c>
      <c r="N9" s="275">
        <v>1030</v>
      </c>
      <c r="O9" s="273">
        <v>1</v>
      </c>
      <c r="P9" s="273">
        <v>1</v>
      </c>
      <c r="Q9" s="285" t="s">
        <v>849</v>
      </c>
      <c r="R9" s="285" t="s">
        <v>849</v>
      </c>
      <c r="S9" s="285"/>
      <c r="T9" s="288"/>
      <c r="U9" s="272"/>
      <c r="V9" s="286"/>
    </row>
    <row r="10" spans="1:22" x14ac:dyDescent="0.2">
      <c r="A10" s="798">
        <v>22</v>
      </c>
      <c r="B10" s="798">
        <v>22080071</v>
      </c>
      <c r="C10" s="799" t="s">
        <v>415</v>
      </c>
      <c r="D10" s="799" t="s">
        <v>428</v>
      </c>
      <c r="E10" s="799" t="s">
        <v>2049</v>
      </c>
      <c r="F10" s="799" t="s">
        <v>2049</v>
      </c>
      <c r="G10" s="798">
        <v>143</v>
      </c>
      <c r="H10" s="799" t="s">
        <v>1334</v>
      </c>
      <c r="I10" s="803"/>
      <c r="J10" s="798">
        <v>102</v>
      </c>
      <c r="K10" s="798">
        <v>3.5000000000000003E-2</v>
      </c>
      <c r="L10" s="798" t="s">
        <v>1593</v>
      </c>
      <c r="M10" s="798">
        <v>0.28999999999999998</v>
      </c>
      <c r="N10" s="798">
        <v>1030</v>
      </c>
      <c r="O10" s="798">
        <v>1</v>
      </c>
      <c r="P10" s="798">
        <v>1</v>
      </c>
      <c r="Q10" s="798"/>
      <c r="R10" s="798"/>
      <c r="S10" s="798" t="s">
        <v>849</v>
      </c>
      <c r="T10" s="801">
        <v>45657</v>
      </c>
      <c r="U10" s="799" t="s">
        <v>2050</v>
      </c>
      <c r="V10" s="799" t="s">
        <v>2051</v>
      </c>
    </row>
    <row r="11" spans="1:22" x14ac:dyDescent="0.2">
      <c r="A11" s="798">
        <v>22</v>
      </c>
      <c r="B11" s="798">
        <v>22080072</v>
      </c>
      <c r="C11" s="799" t="s">
        <v>415</v>
      </c>
      <c r="D11" s="799" t="s">
        <v>428</v>
      </c>
      <c r="E11" s="799" t="s">
        <v>1592</v>
      </c>
      <c r="F11" s="799" t="s">
        <v>1592</v>
      </c>
      <c r="G11" s="798">
        <v>143</v>
      </c>
      <c r="H11" s="799" t="s">
        <v>1334</v>
      </c>
      <c r="I11" s="803"/>
      <c r="J11" s="798" t="s">
        <v>1673</v>
      </c>
      <c r="K11" s="798">
        <v>3.7999999999999999E-2</v>
      </c>
      <c r="L11" s="798" t="s">
        <v>1593</v>
      </c>
      <c r="M11" s="798">
        <v>0.28999999999999998</v>
      </c>
      <c r="N11" s="798">
        <v>1030</v>
      </c>
      <c r="O11" s="798">
        <v>1</v>
      </c>
      <c r="P11" s="798">
        <v>1</v>
      </c>
      <c r="Q11" s="798"/>
      <c r="R11" s="798"/>
      <c r="S11" s="798" t="s">
        <v>849</v>
      </c>
      <c r="T11" s="801">
        <v>45657</v>
      </c>
      <c r="U11" s="799" t="s">
        <v>1674</v>
      </c>
      <c r="V11" s="799" t="s">
        <v>1675</v>
      </c>
    </row>
    <row r="12" spans="1:22" x14ac:dyDescent="0.2">
      <c r="A12" s="798">
        <v>22</v>
      </c>
      <c r="B12" s="798">
        <v>22080073</v>
      </c>
      <c r="C12" s="799" t="s">
        <v>415</v>
      </c>
      <c r="D12" s="799" t="s">
        <v>428</v>
      </c>
      <c r="E12" s="799" t="s">
        <v>1676</v>
      </c>
      <c r="F12" s="799" t="s">
        <v>1676</v>
      </c>
      <c r="G12" s="798">
        <v>143</v>
      </c>
      <c r="H12" s="799" t="s">
        <v>1334</v>
      </c>
      <c r="I12" s="803"/>
      <c r="J12" s="798">
        <v>75</v>
      </c>
      <c r="K12" s="798">
        <v>3.2000000000000001E-2</v>
      </c>
      <c r="L12" s="798" t="s">
        <v>30</v>
      </c>
      <c r="M12" s="798">
        <v>0.28999999999999998</v>
      </c>
      <c r="N12" s="798">
        <v>1030</v>
      </c>
      <c r="O12" s="798">
        <v>1</v>
      </c>
      <c r="P12" s="798">
        <v>1</v>
      </c>
      <c r="Q12" s="798"/>
      <c r="R12" s="798"/>
      <c r="S12" s="798" t="s">
        <v>849</v>
      </c>
      <c r="T12" s="801">
        <v>45657</v>
      </c>
      <c r="U12" s="799" t="s">
        <v>1677</v>
      </c>
      <c r="V12" s="799" t="s">
        <v>1678</v>
      </c>
    </row>
    <row r="13" spans="1:22" x14ac:dyDescent="0.2">
      <c r="A13" s="798">
        <v>22</v>
      </c>
      <c r="B13" s="798">
        <v>22080074</v>
      </c>
      <c r="C13" s="799" t="s">
        <v>415</v>
      </c>
      <c r="D13" s="799" t="s">
        <v>428</v>
      </c>
      <c r="E13" s="799" t="s">
        <v>1594</v>
      </c>
      <c r="F13" s="799" t="s">
        <v>1594</v>
      </c>
      <c r="G13" s="798">
        <v>143</v>
      </c>
      <c r="H13" s="799" t="s">
        <v>1334</v>
      </c>
      <c r="I13" s="803"/>
      <c r="J13" s="798">
        <v>50</v>
      </c>
      <c r="K13" s="798">
        <v>3.4000000000000002E-2</v>
      </c>
      <c r="L13" s="798" t="s">
        <v>306</v>
      </c>
      <c r="M13" s="798">
        <v>0.28999999999999998</v>
      </c>
      <c r="N13" s="798">
        <v>1030</v>
      </c>
      <c r="O13" s="798">
        <v>1</v>
      </c>
      <c r="P13" s="798">
        <v>1</v>
      </c>
      <c r="Q13" s="798"/>
      <c r="R13" s="798"/>
      <c r="S13" s="798" t="s">
        <v>849</v>
      </c>
      <c r="T13" s="801">
        <v>45657</v>
      </c>
      <c r="U13" s="799" t="s">
        <v>1677</v>
      </c>
      <c r="V13" s="799" t="s">
        <v>1678</v>
      </c>
    </row>
    <row r="14" spans="1:22" x14ac:dyDescent="0.2">
      <c r="A14" s="798">
        <v>22</v>
      </c>
      <c r="B14" s="798">
        <v>22080075</v>
      </c>
      <c r="C14" s="799" t="s">
        <v>415</v>
      </c>
      <c r="D14" s="799" t="s">
        <v>428</v>
      </c>
      <c r="E14" s="799" t="s">
        <v>1679</v>
      </c>
      <c r="F14" s="799" t="s">
        <v>1679</v>
      </c>
      <c r="G14" s="798">
        <v>143</v>
      </c>
      <c r="H14" s="799" t="s">
        <v>1334</v>
      </c>
      <c r="I14" s="803"/>
      <c r="J14" s="798">
        <v>40</v>
      </c>
      <c r="K14" s="798">
        <v>3.4000000000000002E-2</v>
      </c>
      <c r="L14" s="798" t="s">
        <v>32</v>
      </c>
      <c r="M14" s="798">
        <v>0.28999999999999998</v>
      </c>
      <c r="N14" s="798">
        <v>1030</v>
      </c>
      <c r="O14" s="798">
        <v>1</v>
      </c>
      <c r="P14" s="798">
        <v>1</v>
      </c>
      <c r="Q14" s="798"/>
      <c r="R14" s="798"/>
      <c r="S14" s="798" t="s">
        <v>849</v>
      </c>
      <c r="T14" s="801">
        <v>45657</v>
      </c>
      <c r="U14" s="799" t="s">
        <v>1680</v>
      </c>
      <c r="V14" s="799" t="s">
        <v>1681</v>
      </c>
    </row>
    <row r="15" spans="1:22" x14ac:dyDescent="0.2">
      <c r="A15" s="798">
        <v>22</v>
      </c>
      <c r="B15" s="798">
        <v>22080076</v>
      </c>
      <c r="C15" s="799" t="s">
        <v>415</v>
      </c>
      <c r="D15" s="799" t="s">
        <v>428</v>
      </c>
      <c r="E15" s="799" t="s">
        <v>1682</v>
      </c>
      <c r="F15" s="799" t="s">
        <v>1682</v>
      </c>
      <c r="G15" s="798">
        <v>143</v>
      </c>
      <c r="H15" s="799" t="s">
        <v>1334</v>
      </c>
      <c r="I15" s="803"/>
      <c r="J15" s="798">
        <v>140</v>
      </c>
      <c r="K15" s="798">
        <v>3.9E-2</v>
      </c>
      <c r="L15" s="798" t="s">
        <v>538</v>
      </c>
      <c r="M15" s="798">
        <v>0.28999999999999998</v>
      </c>
      <c r="N15" s="798">
        <v>1030</v>
      </c>
      <c r="O15" s="798">
        <v>1</v>
      </c>
      <c r="P15" s="798">
        <v>1</v>
      </c>
      <c r="Q15" s="798"/>
      <c r="R15" s="798"/>
      <c r="S15" s="798" t="s">
        <v>849</v>
      </c>
      <c r="T15" s="801">
        <v>45657</v>
      </c>
      <c r="U15" s="799" t="s">
        <v>2047</v>
      </c>
      <c r="V15" s="799" t="s">
        <v>2048</v>
      </c>
    </row>
    <row r="16" spans="1:22" x14ac:dyDescent="0.2">
      <c r="A16" s="798">
        <v>22</v>
      </c>
      <c r="B16" s="798">
        <v>22080077</v>
      </c>
      <c r="C16" s="799" t="s">
        <v>415</v>
      </c>
      <c r="D16" s="799" t="s">
        <v>428</v>
      </c>
      <c r="E16" s="799" t="s">
        <v>1684</v>
      </c>
      <c r="F16" s="799" t="s">
        <v>1684</v>
      </c>
      <c r="G16" s="798">
        <v>143</v>
      </c>
      <c r="H16" s="799" t="s">
        <v>1334</v>
      </c>
      <c r="I16" s="803"/>
      <c r="J16" s="798">
        <v>150</v>
      </c>
      <c r="K16" s="798">
        <v>3.4000000000000002E-2</v>
      </c>
      <c r="L16" s="804">
        <v>14946</v>
      </c>
      <c r="M16" s="798">
        <v>0.28999999999999998</v>
      </c>
      <c r="N16" s="798">
        <v>1030</v>
      </c>
      <c r="O16" s="798">
        <v>1</v>
      </c>
      <c r="P16" s="798">
        <v>1</v>
      </c>
      <c r="Q16" s="798"/>
      <c r="R16" s="798"/>
      <c r="S16" s="798" t="s">
        <v>849</v>
      </c>
      <c r="T16" s="801">
        <v>45657</v>
      </c>
      <c r="U16" s="799" t="s">
        <v>188</v>
      </c>
      <c r="V16" s="799" t="s">
        <v>1683</v>
      </c>
    </row>
    <row r="17" spans="1:24" x14ac:dyDescent="0.2">
      <c r="A17" s="798">
        <v>22</v>
      </c>
      <c r="B17" s="798">
        <v>22080078</v>
      </c>
      <c r="C17" s="799" t="s">
        <v>415</v>
      </c>
      <c r="D17" s="799" t="s">
        <v>428</v>
      </c>
      <c r="E17" s="799" t="s">
        <v>1685</v>
      </c>
      <c r="F17" s="799" t="s">
        <v>1685</v>
      </c>
      <c r="G17" s="798">
        <v>143</v>
      </c>
      <c r="H17" s="799" t="s">
        <v>1334</v>
      </c>
      <c r="I17" s="803"/>
      <c r="J17" s="798">
        <v>105</v>
      </c>
      <c r="K17" s="798">
        <v>3.4000000000000002E-2</v>
      </c>
      <c r="L17" s="798" t="s">
        <v>1103</v>
      </c>
      <c r="M17" s="798">
        <v>0.28999999999999998</v>
      </c>
      <c r="N17" s="798">
        <v>1030</v>
      </c>
      <c r="O17" s="798">
        <v>1</v>
      </c>
      <c r="P17" s="798">
        <v>1</v>
      </c>
      <c r="Q17" s="798"/>
      <c r="R17" s="798"/>
      <c r="S17" s="798" t="s">
        <v>849</v>
      </c>
      <c r="T17" s="801">
        <v>45657</v>
      </c>
      <c r="U17" s="799" t="s">
        <v>188</v>
      </c>
      <c r="V17" s="799" t="s">
        <v>1683</v>
      </c>
    </row>
    <row r="18" spans="1:24" x14ac:dyDescent="0.2">
      <c r="A18" s="798">
        <v>22</v>
      </c>
      <c r="B18" s="798">
        <v>22080079</v>
      </c>
      <c r="C18" s="799" t="s">
        <v>415</v>
      </c>
      <c r="D18" s="799" t="s">
        <v>428</v>
      </c>
      <c r="E18" s="799" t="s">
        <v>1686</v>
      </c>
      <c r="F18" s="799" t="s">
        <v>1686</v>
      </c>
      <c r="G18" s="798">
        <v>143</v>
      </c>
      <c r="H18" s="799" t="s">
        <v>1334</v>
      </c>
      <c r="I18" s="803"/>
      <c r="J18" s="798">
        <v>41</v>
      </c>
      <c r="K18" s="798">
        <v>3.4000000000000002E-2</v>
      </c>
      <c r="L18" s="798" t="s">
        <v>196</v>
      </c>
      <c r="M18" s="798">
        <v>0.28999999999999998</v>
      </c>
      <c r="N18" s="798">
        <v>1030</v>
      </c>
      <c r="O18" s="798">
        <v>1</v>
      </c>
      <c r="P18" s="798">
        <v>1</v>
      </c>
      <c r="Q18" s="798"/>
      <c r="R18" s="798"/>
      <c r="S18" s="798" t="s">
        <v>849</v>
      </c>
      <c r="T18" s="801">
        <v>45657</v>
      </c>
      <c r="U18" s="799" t="s">
        <v>1687</v>
      </c>
      <c r="V18" s="799" t="s">
        <v>1688</v>
      </c>
    </row>
    <row r="19" spans="1:24" x14ac:dyDescent="0.2">
      <c r="A19" s="798">
        <v>22</v>
      </c>
      <c r="B19" s="798">
        <v>22080080</v>
      </c>
      <c r="C19" s="799" t="s">
        <v>415</v>
      </c>
      <c r="D19" s="799" t="s">
        <v>428</v>
      </c>
      <c r="E19" s="799" t="s">
        <v>1689</v>
      </c>
      <c r="F19" s="799" t="s">
        <v>1689</v>
      </c>
      <c r="G19" s="798">
        <v>143</v>
      </c>
      <c r="H19" s="799" t="s">
        <v>1334</v>
      </c>
      <c r="I19" s="803"/>
      <c r="J19" s="798">
        <v>40</v>
      </c>
      <c r="K19" s="798">
        <v>0.04</v>
      </c>
      <c r="L19" s="798" t="s">
        <v>902</v>
      </c>
      <c r="M19" s="798">
        <v>0.28999999999999998</v>
      </c>
      <c r="N19" s="798">
        <v>1030</v>
      </c>
      <c r="O19" s="798">
        <v>1</v>
      </c>
      <c r="P19" s="798">
        <v>1</v>
      </c>
      <c r="Q19" s="798"/>
      <c r="R19" s="798"/>
      <c r="S19" s="798" t="s">
        <v>849</v>
      </c>
      <c r="T19" s="801">
        <v>45657</v>
      </c>
      <c r="U19" s="799" t="s">
        <v>1690</v>
      </c>
      <c r="V19" s="799" t="s">
        <v>1691</v>
      </c>
    </row>
    <row r="20" spans="1:24" x14ac:dyDescent="0.2">
      <c r="A20" s="798">
        <v>22</v>
      </c>
      <c r="B20" s="798">
        <v>22080081</v>
      </c>
      <c r="C20" s="799" t="s">
        <v>415</v>
      </c>
      <c r="D20" s="799" t="s">
        <v>428</v>
      </c>
      <c r="E20" s="799" t="s">
        <v>1316</v>
      </c>
      <c r="F20" s="799" t="s">
        <v>1316</v>
      </c>
      <c r="G20" s="798">
        <v>143</v>
      </c>
      <c r="H20" s="799" t="s">
        <v>1334</v>
      </c>
      <c r="I20" s="803"/>
      <c r="J20" s="798" t="s">
        <v>90</v>
      </c>
      <c r="K20" s="798">
        <v>3.9E-2</v>
      </c>
      <c r="L20" s="798" t="s">
        <v>1692</v>
      </c>
      <c r="M20" s="798">
        <v>0.28999999999999998</v>
      </c>
      <c r="N20" s="798">
        <v>1030</v>
      </c>
      <c r="O20" s="798">
        <v>1</v>
      </c>
      <c r="P20" s="798">
        <v>1</v>
      </c>
      <c r="Q20" s="798"/>
      <c r="R20" s="798"/>
      <c r="S20" s="798" t="s">
        <v>849</v>
      </c>
      <c r="T20" s="801">
        <v>45657</v>
      </c>
      <c r="U20" s="799" t="s">
        <v>1693</v>
      </c>
      <c r="V20" s="799" t="s">
        <v>1694</v>
      </c>
    </row>
    <row r="21" spans="1:24" x14ac:dyDescent="0.2">
      <c r="A21" s="798">
        <v>22</v>
      </c>
      <c r="B21" s="798">
        <v>22080082</v>
      </c>
      <c r="C21" s="799" t="s">
        <v>415</v>
      </c>
      <c r="D21" s="799" t="s">
        <v>428</v>
      </c>
      <c r="E21" s="799" t="s">
        <v>1695</v>
      </c>
      <c r="F21" s="799" t="s">
        <v>1695</v>
      </c>
      <c r="G21" s="798">
        <v>143</v>
      </c>
      <c r="H21" s="799" t="s">
        <v>1334</v>
      </c>
      <c r="I21" s="803"/>
      <c r="J21" s="798">
        <v>110</v>
      </c>
      <c r="K21" s="798">
        <v>3.4000000000000002E-2</v>
      </c>
      <c r="L21" s="798" t="s">
        <v>30</v>
      </c>
      <c r="M21" s="798">
        <v>0.28999999999999998</v>
      </c>
      <c r="N21" s="798">
        <v>1030</v>
      </c>
      <c r="O21" s="798">
        <v>1</v>
      </c>
      <c r="P21" s="798">
        <v>1</v>
      </c>
      <c r="Q21" s="798"/>
      <c r="R21" s="798"/>
      <c r="S21" s="798" t="s">
        <v>849</v>
      </c>
      <c r="T21" s="801">
        <v>45657</v>
      </c>
      <c r="U21" s="799" t="s">
        <v>1696</v>
      </c>
      <c r="V21" s="799" t="s">
        <v>1697</v>
      </c>
    </row>
    <row r="22" spans="1:24" x14ac:dyDescent="0.2">
      <c r="A22" s="798">
        <v>22</v>
      </c>
      <c r="B22" s="798">
        <v>22080083</v>
      </c>
      <c r="C22" s="799" t="s">
        <v>415</v>
      </c>
      <c r="D22" s="799" t="s">
        <v>428</v>
      </c>
      <c r="E22" s="799" t="s">
        <v>1698</v>
      </c>
      <c r="F22" s="799" t="s">
        <v>1698</v>
      </c>
      <c r="G22" s="798">
        <v>143</v>
      </c>
      <c r="H22" s="799" t="s">
        <v>1334</v>
      </c>
      <c r="I22" s="803"/>
      <c r="J22" s="798">
        <v>40</v>
      </c>
      <c r="K22" s="798">
        <v>3.4000000000000002E-2</v>
      </c>
      <c r="L22" s="798" t="s">
        <v>1191</v>
      </c>
      <c r="M22" s="798">
        <v>0.28999999999999998</v>
      </c>
      <c r="N22" s="798">
        <v>1030</v>
      </c>
      <c r="O22" s="798">
        <v>1</v>
      </c>
      <c r="P22" s="798">
        <v>1</v>
      </c>
      <c r="Q22" s="798"/>
      <c r="R22" s="798"/>
      <c r="S22" s="798" t="s">
        <v>849</v>
      </c>
      <c r="T22" s="801">
        <v>45657</v>
      </c>
      <c r="U22" s="799" t="s">
        <v>1701</v>
      </c>
      <c r="V22" s="799" t="s">
        <v>1702</v>
      </c>
    </row>
    <row r="23" spans="1:24" x14ac:dyDescent="0.2">
      <c r="A23" s="798">
        <v>22</v>
      </c>
      <c r="B23" s="798">
        <v>22080084</v>
      </c>
      <c r="C23" s="799" t="s">
        <v>415</v>
      </c>
      <c r="D23" s="799" t="s">
        <v>428</v>
      </c>
      <c r="E23" s="799" t="s">
        <v>1699</v>
      </c>
      <c r="F23" s="799" t="s">
        <v>1699</v>
      </c>
      <c r="G23" s="798">
        <v>143</v>
      </c>
      <c r="H23" s="799" t="s">
        <v>1334</v>
      </c>
      <c r="I23" s="803"/>
      <c r="J23" s="798" t="s">
        <v>1700</v>
      </c>
      <c r="K23" s="798">
        <v>3.4000000000000002E-2</v>
      </c>
      <c r="L23" s="798" t="s">
        <v>306</v>
      </c>
      <c r="M23" s="798">
        <v>0.28999999999999998</v>
      </c>
      <c r="N23" s="798">
        <v>1030</v>
      </c>
      <c r="O23" s="798">
        <v>1</v>
      </c>
      <c r="P23" s="798">
        <v>1</v>
      </c>
      <c r="Q23" s="798"/>
      <c r="R23" s="798"/>
      <c r="S23" s="798" t="s">
        <v>849</v>
      </c>
      <c r="T23" s="801">
        <v>45657</v>
      </c>
      <c r="U23" s="799" t="s">
        <v>1701</v>
      </c>
      <c r="V23" s="799" t="s">
        <v>1702</v>
      </c>
    </row>
    <row r="24" spans="1:24" x14ac:dyDescent="0.2">
      <c r="A24" s="265">
        <v>22</v>
      </c>
      <c r="B24" s="265">
        <v>21120021</v>
      </c>
      <c r="C24" s="266" t="s">
        <v>415</v>
      </c>
      <c r="D24" s="266" t="s">
        <v>428</v>
      </c>
      <c r="E24" s="266" t="s">
        <v>2352</v>
      </c>
      <c r="F24" s="266" t="s">
        <v>2352</v>
      </c>
      <c r="G24" s="265">
        <v>143</v>
      </c>
      <c r="H24" s="266" t="s">
        <v>1334</v>
      </c>
      <c r="I24" s="296"/>
      <c r="J24" s="686">
        <v>90</v>
      </c>
      <c r="K24" s="770">
        <v>3.4000000000000002E-2</v>
      </c>
      <c r="L24" s="686" t="s">
        <v>32</v>
      </c>
      <c r="M24" s="265">
        <v>0.28999999999999998</v>
      </c>
      <c r="N24" s="265">
        <v>1030</v>
      </c>
      <c r="O24" s="265">
        <v>1</v>
      </c>
      <c r="P24" s="265">
        <v>1</v>
      </c>
      <c r="Q24" s="265"/>
      <c r="R24" s="265"/>
      <c r="S24" s="265" t="s">
        <v>849</v>
      </c>
      <c r="T24" s="267">
        <v>45291</v>
      </c>
      <c r="U24" s="266" t="s">
        <v>2353</v>
      </c>
      <c r="V24" s="266" t="s">
        <v>800</v>
      </c>
    </row>
    <row r="25" spans="1:24" ht="25.5" x14ac:dyDescent="0.2">
      <c r="A25" s="265">
        <v>22</v>
      </c>
      <c r="B25" s="265">
        <v>21120022</v>
      </c>
      <c r="C25" s="266" t="s">
        <v>415</v>
      </c>
      <c r="D25" s="266" t="s">
        <v>428</v>
      </c>
      <c r="E25" s="266" t="s">
        <v>2354</v>
      </c>
      <c r="F25" s="266" t="s">
        <v>2354</v>
      </c>
      <c r="G25" s="265">
        <v>143</v>
      </c>
      <c r="H25" s="266" t="s">
        <v>1334</v>
      </c>
      <c r="I25" s="296"/>
      <c r="J25" s="686">
        <v>90</v>
      </c>
      <c r="K25" s="770">
        <v>3.4000000000000002E-2</v>
      </c>
      <c r="L25" s="686" t="s">
        <v>32</v>
      </c>
      <c r="M25" s="265">
        <v>0.28999999999999998</v>
      </c>
      <c r="N25" s="265">
        <v>1030</v>
      </c>
      <c r="O25" s="265">
        <v>1</v>
      </c>
      <c r="P25" s="265">
        <v>1</v>
      </c>
      <c r="Q25" s="265"/>
      <c r="R25" s="265"/>
      <c r="S25" s="265" t="s">
        <v>849</v>
      </c>
      <c r="T25" s="267">
        <v>45291</v>
      </c>
      <c r="U25" s="266" t="s">
        <v>2355</v>
      </c>
      <c r="V25" s="266" t="s">
        <v>2356</v>
      </c>
    </row>
    <row r="26" spans="1:24" s="180" customFormat="1" x14ac:dyDescent="0.2">
      <c r="A26" s="307">
        <v>22</v>
      </c>
      <c r="B26" s="307">
        <v>21080031</v>
      </c>
      <c r="C26" s="308" t="s">
        <v>415</v>
      </c>
      <c r="D26" s="308" t="s">
        <v>428</v>
      </c>
      <c r="E26" s="308" t="s">
        <v>1516</v>
      </c>
      <c r="F26" s="308" t="s">
        <v>1516</v>
      </c>
      <c r="G26" s="307">
        <v>143</v>
      </c>
      <c r="H26" s="308" t="s">
        <v>1334</v>
      </c>
      <c r="I26" s="325"/>
      <c r="J26" s="739" t="s">
        <v>1067</v>
      </c>
      <c r="K26" s="771">
        <v>3.4000000000000002E-2</v>
      </c>
      <c r="L26" s="739" t="s">
        <v>549</v>
      </c>
      <c r="M26" s="307">
        <v>0.28999999999999998</v>
      </c>
      <c r="N26" s="307">
        <v>1030</v>
      </c>
      <c r="O26" s="307">
        <v>1</v>
      </c>
      <c r="P26" s="307">
        <v>1</v>
      </c>
      <c r="Q26" s="307"/>
      <c r="R26" s="307"/>
      <c r="S26" s="307" t="s">
        <v>849</v>
      </c>
      <c r="T26" s="309">
        <v>45291</v>
      </c>
      <c r="U26" s="308" t="s">
        <v>531</v>
      </c>
      <c r="V26" s="308" t="s">
        <v>800</v>
      </c>
      <c r="W26" s="231"/>
      <c r="X26" s="253"/>
    </row>
    <row r="27" spans="1:24" s="180" customFormat="1" x14ac:dyDescent="0.2">
      <c r="A27" s="262">
        <v>22</v>
      </c>
      <c r="B27" s="262">
        <v>21080032</v>
      </c>
      <c r="C27" s="263" t="s">
        <v>415</v>
      </c>
      <c r="D27" s="263" t="s">
        <v>428</v>
      </c>
      <c r="E27" s="263" t="s">
        <v>1349</v>
      </c>
      <c r="F27" s="263" t="s">
        <v>1349</v>
      </c>
      <c r="G27" s="262">
        <v>143</v>
      </c>
      <c r="H27" s="263" t="s">
        <v>1334</v>
      </c>
      <c r="I27" s="310"/>
      <c r="J27" s="281" t="s">
        <v>1348</v>
      </c>
      <c r="K27" s="772">
        <v>3.5999999999999997E-2</v>
      </c>
      <c r="L27" s="281" t="s">
        <v>245</v>
      </c>
      <c r="M27" s="262">
        <v>0.28999999999999998</v>
      </c>
      <c r="N27" s="262">
        <v>1030</v>
      </c>
      <c r="O27" s="262">
        <v>1</v>
      </c>
      <c r="P27" s="262">
        <v>1</v>
      </c>
      <c r="Q27" s="262"/>
      <c r="R27" s="262"/>
      <c r="S27" s="262" t="s">
        <v>849</v>
      </c>
      <c r="T27" s="264">
        <v>45291</v>
      </c>
      <c r="U27" s="263" t="s">
        <v>531</v>
      </c>
      <c r="V27" s="263" t="s">
        <v>800</v>
      </c>
      <c r="W27" s="231"/>
      <c r="X27" s="253"/>
    </row>
    <row r="28" spans="1:24" s="180" customFormat="1" x14ac:dyDescent="0.2">
      <c r="A28" s="262">
        <v>22</v>
      </c>
      <c r="B28" s="262">
        <v>21080033</v>
      </c>
      <c r="C28" s="263" t="s">
        <v>415</v>
      </c>
      <c r="D28" s="263" t="s">
        <v>428</v>
      </c>
      <c r="E28" s="263" t="s">
        <v>1347</v>
      </c>
      <c r="F28" s="263" t="s">
        <v>1347</v>
      </c>
      <c r="G28" s="262">
        <v>143</v>
      </c>
      <c r="H28" s="263" t="s">
        <v>1334</v>
      </c>
      <c r="I28" s="310"/>
      <c r="J28" s="281" t="s">
        <v>1348</v>
      </c>
      <c r="K28" s="772">
        <v>3.5999999999999997E-2</v>
      </c>
      <c r="L28" s="281" t="s">
        <v>32</v>
      </c>
      <c r="M28" s="262">
        <v>0.28999999999999998</v>
      </c>
      <c r="N28" s="262">
        <v>1030</v>
      </c>
      <c r="O28" s="262">
        <v>1</v>
      </c>
      <c r="P28" s="262">
        <v>1</v>
      </c>
      <c r="Q28" s="262"/>
      <c r="R28" s="262"/>
      <c r="S28" s="262" t="s">
        <v>849</v>
      </c>
      <c r="T28" s="264">
        <v>45291</v>
      </c>
      <c r="U28" s="263" t="s">
        <v>531</v>
      </c>
      <c r="V28" s="263" t="s">
        <v>800</v>
      </c>
      <c r="W28" s="231"/>
      <c r="X28" s="253"/>
    </row>
    <row r="29" spans="1:24" s="180" customFormat="1" x14ac:dyDescent="0.2">
      <c r="A29" s="262">
        <v>22</v>
      </c>
      <c r="B29" s="262">
        <v>21080034</v>
      </c>
      <c r="C29" s="263" t="s">
        <v>415</v>
      </c>
      <c r="D29" s="263" t="s">
        <v>428</v>
      </c>
      <c r="E29" s="263" t="s">
        <v>1138</v>
      </c>
      <c r="F29" s="263" t="s">
        <v>1138</v>
      </c>
      <c r="G29" s="262">
        <v>143</v>
      </c>
      <c r="H29" s="263" t="s">
        <v>1334</v>
      </c>
      <c r="I29" s="310"/>
      <c r="J29" s="281">
        <v>75</v>
      </c>
      <c r="K29" s="772">
        <v>0.04</v>
      </c>
      <c r="L29" s="281" t="s">
        <v>1761</v>
      </c>
      <c r="M29" s="262">
        <v>0.28999999999999998</v>
      </c>
      <c r="N29" s="262">
        <v>1030</v>
      </c>
      <c r="O29" s="262">
        <v>1</v>
      </c>
      <c r="P29" s="262">
        <v>1</v>
      </c>
      <c r="Q29" s="262"/>
      <c r="R29" s="262"/>
      <c r="S29" s="262" t="s">
        <v>849</v>
      </c>
      <c r="T29" s="264">
        <v>45291</v>
      </c>
      <c r="U29" s="263" t="s">
        <v>1137</v>
      </c>
      <c r="V29" s="263" t="s">
        <v>800</v>
      </c>
      <c r="W29" s="231"/>
      <c r="X29" s="253"/>
    </row>
    <row r="30" spans="1:24" s="180" customFormat="1" x14ac:dyDescent="0.2">
      <c r="A30" s="678">
        <v>22</v>
      </c>
      <c r="B30" s="678">
        <v>21080035</v>
      </c>
      <c r="C30" s="679" t="s">
        <v>415</v>
      </c>
      <c r="D30" s="679" t="s">
        <v>428</v>
      </c>
      <c r="E30" s="679" t="s">
        <v>1517</v>
      </c>
      <c r="F30" s="679" t="s">
        <v>1517</v>
      </c>
      <c r="G30" s="678">
        <v>143</v>
      </c>
      <c r="H30" s="679" t="s">
        <v>1334</v>
      </c>
      <c r="I30" s="680"/>
      <c r="J30" s="738">
        <v>75</v>
      </c>
      <c r="K30" s="773">
        <v>0.04</v>
      </c>
      <c r="L30" s="738" t="s">
        <v>201</v>
      </c>
      <c r="M30" s="678">
        <v>0.28999999999999998</v>
      </c>
      <c r="N30" s="678">
        <v>1030</v>
      </c>
      <c r="O30" s="678">
        <v>1</v>
      </c>
      <c r="P30" s="678">
        <v>1</v>
      </c>
      <c r="Q30" s="678"/>
      <c r="R30" s="678"/>
      <c r="S30" s="678" t="s">
        <v>849</v>
      </c>
      <c r="T30" s="681">
        <v>45291</v>
      </c>
      <c r="U30" s="679" t="s">
        <v>1137</v>
      </c>
      <c r="V30" s="679" t="s">
        <v>800</v>
      </c>
      <c r="W30" s="231"/>
      <c r="X30" s="253"/>
    </row>
    <row r="31" spans="1:24" s="180" customFormat="1" x14ac:dyDescent="0.2">
      <c r="A31" s="262">
        <v>22</v>
      </c>
      <c r="B31" s="262">
        <v>22010081</v>
      </c>
      <c r="C31" s="263" t="s">
        <v>415</v>
      </c>
      <c r="D31" s="263" t="s">
        <v>428</v>
      </c>
      <c r="E31" s="263" t="s">
        <v>2387</v>
      </c>
      <c r="F31" s="263" t="s">
        <v>2387</v>
      </c>
      <c r="G31" s="262">
        <v>143</v>
      </c>
      <c r="H31" s="263" t="s">
        <v>1334</v>
      </c>
      <c r="I31" s="310"/>
      <c r="J31" s="281" t="s">
        <v>2388</v>
      </c>
      <c r="K31" s="772">
        <v>3.4000000000000002E-2</v>
      </c>
      <c r="L31" s="281" t="s">
        <v>549</v>
      </c>
      <c r="M31" s="262">
        <v>0.28999999999999998</v>
      </c>
      <c r="N31" s="262">
        <v>1030</v>
      </c>
      <c r="O31" s="262">
        <v>1</v>
      </c>
      <c r="P31" s="262">
        <v>1</v>
      </c>
      <c r="Q31" s="262"/>
      <c r="R31" s="262"/>
      <c r="S31" s="262" t="s">
        <v>849</v>
      </c>
      <c r="T31" s="264">
        <v>45473</v>
      </c>
      <c r="U31" s="263" t="s">
        <v>1595</v>
      </c>
      <c r="V31" s="263" t="s">
        <v>800</v>
      </c>
      <c r="W31" s="231"/>
      <c r="X31" s="253"/>
    </row>
    <row r="32" spans="1:24" s="180" customFormat="1" x14ac:dyDescent="0.2">
      <c r="A32" s="678">
        <v>22</v>
      </c>
      <c r="B32" s="678">
        <v>22010082</v>
      </c>
      <c r="C32" s="679" t="s">
        <v>415</v>
      </c>
      <c r="D32" s="679" t="s">
        <v>428</v>
      </c>
      <c r="E32" s="679" t="s">
        <v>1919</v>
      </c>
      <c r="F32" s="679" t="s">
        <v>1919</v>
      </c>
      <c r="G32" s="678">
        <v>143</v>
      </c>
      <c r="H32" s="679" t="s">
        <v>1334</v>
      </c>
      <c r="I32" s="680"/>
      <c r="J32" s="738" t="s">
        <v>1920</v>
      </c>
      <c r="K32" s="773">
        <v>3.4000000000000002E-2</v>
      </c>
      <c r="L32" s="738" t="s">
        <v>1921</v>
      </c>
      <c r="M32" s="678">
        <v>0.28999999999999998</v>
      </c>
      <c r="N32" s="678">
        <v>1030</v>
      </c>
      <c r="O32" s="678">
        <v>1</v>
      </c>
      <c r="P32" s="678">
        <v>1</v>
      </c>
      <c r="Q32" s="678"/>
      <c r="R32" s="678"/>
      <c r="S32" s="678" t="s">
        <v>849</v>
      </c>
      <c r="T32" s="681">
        <v>45473</v>
      </c>
      <c r="U32" s="679" t="s">
        <v>188</v>
      </c>
      <c r="V32" s="679" t="s">
        <v>802</v>
      </c>
      <c r="W32" s="231"/>
      <c r="X32" s="253"/>
    </row>
    <row r="33" spans="1:24" s="180" customFormat="1" ht="15" x14ac:dyDescent="0.2">
      <c r="A33" s="187">
        <v>22</v>
      </c>
      <c r="B33" s="187">
        <v>22080141</v>
      </c>
      <c r="C33" s="790" t="s">
        <v>415</v>
      </c>
      <c r="D33" s="790" t="s">
        <v>428</v>
      </c>
      <c r="E33" s="790" t="s">
        <v>567</v>
      </c>
      <c r="F33" s="790" t="s">
        <v>486</v>
      </c>
      <c r="G33" s="187">
        <v>2</v>
      </c>
      <c r="H33" s="790" t="s">
        <v>25</v>
      </c>
      <c r="I33" s="791"/>
      <c r="J33" s="187">
        <v>110</v>
      </c>
      <c r="K33" s="187">
        <v>3.4000000000000002E-2</v>
      </c>
      <c r="L33" s="187" t="s">
        <v>27</v>
      </c>
      <c r="M33" s="187">
        <v>0.28999999999999998</v>
      </c>
      <c r="N33" s="187">
        <v>1030</v>
      </c>
      <c r="O33" s="187">
        <v>1</v>
      </c>
      <c r="P33" s="187">
        <v>1</v>
      </c>
      <c r="Q33" s="187"/>
      <c r="R33" s="187"/>
      <c r="S33" s="187" t="s">
        <v>849</v>
      </c>
      <c r="T33" s="794">
        <v>45657</v>
      </c>
      <c r="U33" s="792"/>
      <c r="V33" s="792"/>
      <c r="W33" s="231"/>
      <c r="X33" s="253"/>
    </row>
    <row r="34" spans="1:24" s="180" customFormat="1" ht="15" x14ac:dyDescent="0.2">
      <c r="A34" s="187">
        <v>22</v>
      </c>
      <c r="B34" s="187">
        <v>22080142</v>
      </c>
      <c r="C34" s="790" t="s">
        <v>415</v>
      </c>
      <c r="D34" s="790" t="s">
        <v>428</v>
      </c>
      <c r="E34" s="790" t="s">
        <v>567</v>
      </c>
      <c r="F34" s="790" t="s">
        <v>486</v>
      </c>
      <c r="G34" s="187">
        <v>2</v>
      </c>
      <c r="H34" s="790" t="s">
        <v>25</v>
      </c>
      <c r="I34" s="791"/>
      <c r="J34" s="187">
        <v>130</v>
      </c>
      <c r="K34" s="187">
        <v>3.4000000000000002E-2</v>
      </c>
      <c r="L34" s="187" t="s">
        <v>627</v>
      </c>
      <c r="M34" s="187">
        <v>0.28999999999999998</v>
      </c>
      <c r="N34" s="187">
        <v>1030</v>
      </c>
      <c r="O34" s="187">
        <v>1</v>
      </c>
      <c r="P34" s="187">
        <v>1</v>
      </c>
      <c r="Q34" s="187"/>
      <c r="R34" s="187"/>
      <c r="S34" s="187" t="s">
        <v>849</v>
      </c>
      <c r="T34" s="794">
        <v>45657</v>
      </c>
      <c r="U34" s="792"/>
      <c r="V34" s="792"/>
      <c r="W34" s="231"/>
      <c r="X34" s="253"/>
    </row>
    <row r="35" spans="1:24" s="180" customFormat="1" ht="15" x14ac:dyDescent="0.2">
      <c r="A35" s="187">
        <v>22</v>
      </c>
      <c r="B35" s="187">
        <v>22080151</v>
      </c>
      <c r="C35" s="790" t="s">
        <v>415</v>
      </c>
      <c r="D35" s="790" t="s">
        <v>428</v>
      </c>
      <c r="E35" s="790" t="s">
        <v>302</v>
      </c>
      <c r="F35" s="790" t="s">
        <v>303</v>
      </c>
      <c r="G35" s="187">
        <v>2</v>
      </c>
      <c r="H35" s="790" t="s">
        <v>25</v>
      </c>
      <c r="I35" s="791"/>
      <c r="J35" s="187">
        <v>85</v>
      </c>
      <c r="K35" s="187">
        <v>3.5000000000000003E-2</v>
      </c>
      <c r="L35" s="187" t="s">
        <v>713</v>
      </c>
      <c r="M35" s="187">
        <v>0.28999999999999998</v>
      </c>
      <c r="N35" s="187">
        <v>1030</v>
      </c>
      <c r="O35" s="187">
        <v>1</v>
      </c>
      <c r="P35" s="187">
        <v>1</v>
      </c>
      <c r="Q35" s="187"/>
      <c r="R35" s="187"/>
      <c r="S35" s="187" t="s">
        <v>849</v>
      </c>
      <c r="T35" s="794">
        <v>45657</v>
      </c>
      <c r="U35" s="792"/>
      <c r="V35" s="792"/>
      <c r="W35" s="231"/>
      <c r="X35" s="253"/>
    </row>
    <row r="36" spans="1:24" s="180" customFormat="1" ht="15" x14ac:dyDescent="0.2">
      <c r="A36" s="187">
        <v>22</v>
      </c>
      <c r="B36" s="187">
        <v>22080152</v>
      </c>
      <c r="C36" s="790" t="s">
        <v>415</v>
      </c>
      <c r="D36" s="790" t="s">
        <v>428</v>
      </c>
      <c r="E36" s="790" t="s">
        <v>569</v>
      </c>
      <c r="F36" s="790" t="s">
        <v>488</v>
      </c>
      <c r="G36" s="187">
        <v>2</v>
      </c>
      <c r="H36" s="790" t="s">
        <v>25</v>
      </c>
      <c r="I36" s="791"/>
      <c r="J36" s="187">
        <v>60</v>
      </c>
      <c r="K36" s="187">
        <v>3.3000000000000002E-2</v>
      </c>
      <c r="L36" s="187" t="s">
        <v>63</v>
      </c>
      <c r="M36" s="187">
        <v>0.28999999999999998</v>
      </c>
      <c r="N36" s="187">
        <v>1030</v>
      </c>
      <c r="O36" s="187">
        <v>1</v>
      </c>
      <c r="P36" s="187">
        <v>1</v>
      </c>
      <c r="Q36" s="187"/>
      <c r="R36" s="187"/>
      <c r="S36" s="187" t="s">
        <v>849</v>
      </c>
      <c r="T36" s="794">
        <v>45657</v>
      </c>
      <c r="U36" s="792"/>
      <c r="V36" s="792"/>
      <c r="W36" s="231"/>
      <c r="X36" s="253"/>
    </row>
    <row r="37" spans="1:24" s="180" customFormat="1" ht="15" x14ac:dyDescent="0.2">
      <c r="A37" s="187">
        <v>22</v>
      </c>
      <c r="B37" s="187">
        <v>22080153</v>
      </c>
      <c r="C37" s="790" t="s">
        <v>415</v>
      </c>
      <c r="D37" s="790" t="s">
        <v>428</v>
      </c>
      <c r="E37" s="790" t="s">
        <v>570</v>
      </c>
      <c r="F37" s="790" t="s">
        <v>489</v>
      </c>
      <c r="G37" s="187">
        <v>2</v>
      </c>
      <c r="H37" s="790" t="s">
        <v>25</v>
      </c>
      <c r="I37" s="791"/>
      <c r="J37" s="187">
        <v>150</v>
      </c>
      <c r="K37" s="187">
        <v>0.04</v>
      </c>
      <c r="L37" s="187" t="s">
        <v>2468</v>
      </c>
      <c r="M37" s="187">
        <v>0.28999999999999998</v>
      </c>
      <c r="N37" s="187">
        <v>1030</v>
      </c>
      <c r="O37" s="187">
        <v>1</v>
      </c>
      <c r="P37" s="187">
        <v>1</v>
      </c>
      <c r="Q37" s="187"/>
      <c r="R37" s="187"/>
      <c r="S37" s="187" t="s">
        <v>849</v>
      </c>
      <c r="T37" s="794">
        <v>45657</v>
      </c>
      <c r="U37" s="792"/>
      <c r="V37" s="792"/>
      <c r="W37" s="231"/>
      <c r="X37" s="253"/>
    </row>
    <row r="38" spans="1:24" s="180" customFormat="1" ht="25.5" x14ac:dyDescent="0.2">
      <c r="A38" s="187">
        <v>22</v>
      </c>
      <c r="B38" s="187">
        <v>22080154</v>
      </c>
      <c r="C38" s="790" t="s">
        <v>415</v>
      </c>
      <c r="D38" s="790" t="s">
        <v>428</v>
      </c>
      <c r="E38" s="790" t="s">
        <v>1203</v>
      </c>
      <c r="F38" s="790" t="s">
        <v>1204</v>
      </c>
      <c r="G38" s="187">
        <v>2</v>
      </c>
      <c r="H38" s="790" t="s">
        <v>25</v>
      </c>
      <c r="I38" s="791"/>
      <c r="J38" s="187">
        <v>50</v>
      </c>
      <c r="K38" s="187">
        <v>3.4000000000000002E-2</v>
      </c>
      <c r="L38" s="187" t="s">
        <v>714</v>
      </c>
      <c r="M38" s="187">
        <v>0.28999999999999998</v>
      </c>
      <c r="N38" s="187">
        <v>1030</v>
      </c>
      <c r="O38" s="187">
        <v>1</v>
      </c>
      <c r="P38" s="187">
        <v>1</v>
      </c>
      <c r="Q38" s="187"/>
      <c r="R38" s="187"/>
      <c r="S38" s="187" t="s">
        <v>849</v>
      </c>
      <c r="T38" s="794">
        <v>45657</v>
      </c>
      <c r="U38" s="792"/>
      <c r="V38" s="792"/>
      <c r="W38" s="231"/>
      <c r="X38" s="253"/>
    </row>
    <row r="39" spans="1:24" s="180" customFormat="1" ht="15" x14ac:dyDescent="0.2">
      <c r="A39" s="187">
        <v>22</v>
      </c>
      <c r="B39" s="187">
        <v>22080155</v>
      </c>
      <c r="C39" s="790" t="s">
        <v>415</v>
      </c>
      <c r="D39" s="790" t="s">
        <v>428</v>
      </c>
      <c r="E39" s="790" t="s">
        <v>572</v>
      </c>
      <c r="F39" s="790" t="s">
        <v>490</v>
      </c>
      <c r="G39" s="187">
        <v>2</v>
      </c>
      <c r="H39" s="790" t="s">
        <v>25</v>
      </c>
      <c r="I39" s="791"/>
      <c r="J39" s="187">
        <v>75</v>
      </c>
      <c r="K39" s="187">
        <v>3.5999999999999997E-2</v>
      </c>
      <c r="L39" s="187" t="s">
        <v>560</v>
      </c>
      <c r="M39" s="187">
        <v>0.28999999999999998</v>
      </c>
      <c r="N39" s="187">
        <v>1030</v>
      </c>
      <c r="O39" s="187">
        <v>1</v>
      </c>
      <c r="P39" s="187">
        <v>1</v>
      </c>
      <c r="Q39" s="187"/>
      <c r="R39" s="187"/>
      <c r="S39" s="187" t="s">
        <v>849</v>
      </c>
      <c r="T39" s="794">
        <v>45657</v>
      </c>
      <c r="U39" s="792"/>
      <c r="V39" s="792"/>
      <c r="W39" s="231"/>
      <c r="X39" s="253"/>
    </row>
    <row r="40" spans="1:24" s="180" customFormat="1" ht="15" x14ac:dyDescent="0.2">
      <c r="A40" s="187">
        <v>22</v>
      </c>
      <c r="B40" s="187">
        <v>22080156</v>
      </c>
      <c r="C40" s="790" t="s">
        <v>415</v>
      </c>
      <c r="D40" s="790" t="s">
        <v>428</v>
      </c>
      <c r="E40" s="790" t="s">
        <v>573</v>
      </c>
      <c r="F40" s="790" t="s">
        <v>491</v>
      </c>
      <c r="G40" s="187">
        <v>2</v>
      </c>
      <c r="H40" s="790" t="s">
        <v>25</v>
      </c>
      <c r="I40" s="791"/>
      <c r="J40" s="187">
        <v>170</v>
      </c>
      <c r="K40" s="187">
        <v>4.4999999999999998E-2</v>
      </c>
      <c r="L40" s="187" t="s">
        <v>902</v>
      </c>
      <c r="M40" s="187">
        <v>0.28999999999999998</v>
      </c>
      <c r="N40" s="187">
        <v>1030</v>
      </c>
      <c r="O40" s="187">
        <v>1</v>
      </c>
      <c r="P40" s="187">
        <v>1</v>
      </c>
      <c r="Q40" s="187"/>
      <c r="R40" s="187"/>
      <c r="S40" s="187" t="s">
        <v>849</v>
      </c>
      <c r="T40" s="794">
        <v>45657</v>
      </c>
      <c r="U40" s="792"/>
      <c r="V40" s="792"/>
      <c r="W40" s="231"/>
      <c r="X40" s="253"/>
    </row>
    <row r="41" spans="1:24" s="180" customFormat="1" ht="15" x14ac:dyDescent="0.2">
      <c r="A41" s="187">
        <v>22</v>
      </c>
      <c r="B41" s="187">
        <v>22080157</v>
      </c>
      <c r="C41" s="790" t="s">
        <v>415</v>
      </c>
      <c r="D41" s="790" t="s">
        <v>428</v>
      </c>
      <c r="E41" s="790" t="s">
        <v>574</v>
      </c>
      <c r="F41" s="790" t="s">
        <v>494</v>
      </c>
      <c r="G41" s="187">
        <v>2</v>
      </c>
      <c r="H41" s="790" t="s">
        <v>25</v>
      </c>
      <c r="I41" s="791"/>
      <c r="J41" s="187">
        <v>120</v>
      </c>
      <c r="K41" s="187">
        <v>3.7999999999999999E-2</v>
      </c>
      <c r="L41" s="187" t="s">
        <v>718</v>
      </c>
      <c r="M41" s="187">
        <v>0.28999999999999998</v>
      </c>
      <c r="N41" s="187">
        <v>1030</v>
      </c>
      <c r="O41" s="187">
        <v>1</v>
      </c>
      <c r="P41" s="187">
        <v>1</v>
      </c>
      <c r="Q41" s="187"/>
      <c r="R41" s="187"/>
      <c r="S41" s="187" t="s">
        <v>849</v>
      </c>
      <c r="T41" s="794">
        <v>45657</v>
      </c>
      <c r="U41" s="792"/>
      <c r="V41" s="792"/>
      <c r="W41" s="231"/>
      <c r="X41" s="253"/>
    </row>
    <row r="42" spans="1:24" s="180" customFormat="1" x14ac:dyDescent="0.2">
      <c r="A42" s="307"/>
      <c r="B42" s="307"/>
      <c r="C42" s="308"/>
      <c r="D42" s="308"/>
      <c r="E42" s="308"/>
      <c r="F42" s="308"/>
      <c r="G42" s="307"/>
      <c r="H42" s="308"/>
      <c r="I42" s="325"/>
      <c r="J42" s="739"/>
      <c r="K42" s="771"/>
      <c r="L42" s="739"/>
      <c r="M42" s="307"/>
      <c r="N42" s="307"/>
      <c r="O42" s="307"/>
      <c r="P42" s="307"/>
      <c r="Q42" s="307"/>
      <c r="R42" s="307"/>
      <c r="S42" s="307"/>
      <c r="T42" s="309"/>
      <c r="U42" s="308"/>
      <c r="V42" s="308"/>
      <c r="W42" s="231"/>
      <c r="X42" s="253"/>
    </row>
    <row r="43" spans="1:24" s="180" customFormat="1" x14ac:dyDescent="0.2">
      <c r="A43" s="262">
        <v>22</v>
      </c>
      <c r="B43" s="262">
        <v>22020041</v>
      </c>
      <c r="C43" s="263" t="s">
        <v>415</v>
      </c>
      <c r="D43" s="263" t="s">
        <v>428</v>
      </c>
      <c r="E43" s="263" t="s">
        <v>2</v>
      </c>
      <c r="F43" s="263" t="s">
        <v>3</v>
      </c>
      <c r="G43" s="262">
        <v>2</v>
      </c>
      <c r="H43" s="263" t="s">
        <v>25</v>
      </c>
      <c r="I43" s="310"/>
      <c r="J43" s="281">
        <v>85</v>
      </c>
      <c r="K43" s="772">
        <v>3.4000000000000002E-2</v>
      </c>
      <c r="L43" s="281" t="s">
        <v>31</v>
      </c>
      <c r="M43" s="262">
        <v>0.28999999999999998</v>
      </c>
      <c r="N43" s="262">
        <v>1030</v>
      </c>
      <c r="O43" s="262">
        <v>1</v>
      </c>
      <c r="P43" s="262">
        <v>1</v>
      </c>
      <c r="Q43" s="262"/>
      <c r="R43" s="262"/>
      <c r="S43" s="262" t="s">
        <v>849</v>
      </c>
      <c r="T43" s="264">
        <v>45473</v>
      </c>
      <c r="U43" s="263"/>
      <c r="V43" s="263"/>
      <c r="W43" s="231"/>
      <c r="X43" s="253"/>
    </row>
    <row r="44" spans="1:24" s="180" customFormat="1" x14ac:dyDescent="0.2">
      <c r="A44" s="262">
        <v>22</v>
      </c>
      <c r="B44" s="262">
        <v>22020042</v>
      </c>
      <c r="C44" s="263" t="s">
        <v>415</v>
      </c>
      <c r="D44" s="263" t="s">
        <v>428</v>
      </c>
      <c r="E44" s="263" t="s">
        <v>2</v>
      </c>
      <c r="F44" s="263" t="s">
        <v>3</v>
      </c>
      <c r="G44" s="262">
        <v>2</v>
      </c>
      <c r="H44" s="263" t="s">
        <v>25</v>
      </c>
      <c r="I44" s="310"/>
      <c r="J44" s="281">
        <v>93</v>
      </c>
      <c r="K44" s="772">
        <v>3.3000000000000002E-2</v>
      </c>
      <c r="L44" s="281" t="s">
        <v>1974</v>
      </c>
      <c r="M44" s="262">
        <v>0.28999999999999998</v>
      </c>
      <c r="N44" s="262">
        <v>1030</v>
      </c>
      <c r="O44" s="262">
        <v>1</v>
      </c>
      <c r="P44" s="262">
        <v>1</v>
      </c>
      <c r="Q44" s="262"/>
      <c r="R44" s="262"/>
      <c r="S44" s="262" t="s">
        <v>849</v>
      </c>
      <c r="T44" s="264">
        <v>45473</v>
      </c>
      <c r="U44" s="263"/>
      <c r="V44" s="263"/>
      <c r="W44" s="231"/>
      <c r="X44" s="253"/>
    </row>
    <row r="45" spans="1:24" s="180" customFormat="1" x14ac:dyDescent="0.2">
      <c r="A45" s="262">
        <v>22</v>
      </c>
      <c r="B45" s="262">
        <v>22020043</v>
      </c>
      <c r="C45" s="263" t="s">
        <v>415</v>
      </c>
      <c r="D45" s="263" t="s">
        <v>428</v>
      </c>
      <c r="E45" s="263" t="s">
        <v>2</v>
      </c>
      <c r="F45" s="263" t="s">
        <v>3</v>
      </c>
      <c r="G45" s="262">
        <v>2</v>
      </c>
      <c r="H45" s="263" t="s">
        <v>25</v>
      </c>
      <c r="I45" s="310"/>
      <c r="J45" s="281">
        <v>85</v>
      </c>
      <c r="K45" s="772">
        <v>3.4000000000000002E-2</v>
      </c>
      <c r="L45" s="281" t="s">
        <v>1975</v>
      </c>
      <c r="M45" s="262">
        <v>0.28999999999999998</v>
      </c>
      <c r="N45" s="262">
        <v>1030</v>
      </c>
      <c r="O45" s="262">
        <v>1</v>
      </c>
      <c r="P45" s="262">
        <v>1</v>
      </c>
      <c r="Q45" s="262"/>
      <c r="R45" s="262"/>
      <c r="S45" s="262" t="s">
        <v>849</v>
      </c>
      <c r="T45" s="264">
        <v>45473</v>
      </c>
      <c r="U45" s="263"/>
      <c r="V45" s="263"/>
      <c r="W45" s="231"/>
      <c r="X45" s="253"/>
    </row>
    <row r="46" spans="1:24" s="180" customFormat="1" x14ac:dyDescent="0.2">
      <c r="A46" s="262">
        <v>22</v>
      </c>
      <c r="B46" s="262">
        <v>22020045</v>
      </c>
      <c r="C46" s="263" t="s">
        <v>415</v>
      </c>
      <c r="D46" s="263" t="s">
        <v>428</v>
      </c>
      <c r="E46" s="263" t="s">
        <v>1551</v>
      </c>
      <c r="F46" s="263" t="s">
        <v>1552</v>
      </c>
      <c r="G46" s="262">
        <v>2</v>
      </c>
      <c r="H46" s="263" t="s">
        <v>25</v>
      </c>
      <c r="I46" s="310"/>
      <c r="J46" s="281">
        <v>80</v>
      </c>
      <c r="K46" s="772">
        <v>3.4000000000000002E-2</v>
      </c>
      <c r="L46" s="281" t="s">
        <v>58</v>
      </c>
      <c r="M46" s="262">
        <v>0.28999999999999998</v>
      </c>
      <c r="N46" s="262">
        <v>1030</v>
      </c>
      <c r="O46" s="262">
        <v>1</v>
      </c>
      <c r="P46" s="262">
        <v>1</v>
      </c>
      <c r="Q46" s="262"/>
      <c r="R46" s="262"/>
      <c r="S46" s="262" t="s">
        <v>849</v>
      </c>
      <c r="T46" s="264">
        <v>45473</v>
      </c>
      <c r="U46" s="263" t="s">
        <v>1553</v>
      </c>
      <c r="V46" s="263" t="s">
        <v>1554</v>
      </c>
      <c r="W46" s="231"/>
      <c r="X46" s="253"/>
    </row>
    <row r="47" spans="1:24" s="180" customFormat="1" x14ac:dyDescent="0.2">
      <c r="A47" s="262">
        <v>22</v>
      </c>
      <c r="B47" s="262">
        <v>22020046</v>
      </c>
      <c r="C47" s="263" t="s">
        <v>415</v>
      </c>
      <c r="D47" s="263" t="s">
        <v>428</v>
      </c>
      <c r="E47" s="263" t="s">
        <v>1555</v>
      </c>
      <c r="F47" s="263" t="s">
        <v>1556</v>
      </c>
      <c r="G47" s="262">
        <v>2</v>
      </c>
      <c r="H47" s="263" t="s">
        <v>25</v>
      </c>
      <c r="I47" s="310"/>
      <c r="J47" s="281">
        <v>85</v>
      </c>
      <c r="K47" s="772">
        <v>3.4000000000000002E-2</v>
      </c>
      <c r="L47" s="281" t="s">
        <v>58</v>
      </c>
      <c r="M47" s="262">
        <v>0.28999999999999998</v>
      </c>
      <c r="N47" s="262">
        <v>1030</v>
      </c>
      <c r="O47" s="262">
        <v>1</v>
      </c>
      <c r="P47" s="262">
        <v>1</v>
      </c>
      <c r="Q47" s="262"/>
      <c r="R47" s="262"/>
      <c r="S47" s="262" t="s">
        <v>849</v>
      </c>
      <c r="T47" s="264">
        <v>45473</v>
      </c>
      <c r="U47" s="263"/>
      <c r="V47" s="263"/>
      <c r="W47" s="231"/>
      <c r="X47" s="253"/>
    </row>
    <row r="48" spans="1:24" s="180" customFormat="1" x14ac:dyDescent="0.2">
      <c r="A48" s="262">
        <v>22</v>
      </c>
      <c r="B48" s="262">
        <v>22020047</v>
      </c>
      <c r="C48" s="263" t="s">
        <v>415</v>
      </c>
      <c r="D48" s="263" t="s">
        <v>428</v>
      </c>
      <c r="E48" s="263" t="s">
        <v>492</v>
      </c>
      <c r="F48" s="263" t="s">
        <v>493</v>
      </c>
      <c r="G48" s="262">
        <v>2</v>
      </c>
      <c r="H48" s="263" t="s">
        <v>25</v>
      </c>
      <c r="I48" s="310"/>
      <c r="J48" s="281">
        <v>85</v>
      </c>
      <c r="K48" s="772">
        <v>3.4000000000000002E-2</v>
      </c>
      <c r="L48" s="281" t="s">
        <v>713</v>
      </c>
      <c r="M48" s="262">
        <v>0.28999999999999998</v>
      </c>
      <c r="N48" s="262">
        <v>1030</v>
      </c>
      <c r="O48" s="262">
        <v>1</v>
      </c>
      <c r="P48" s="262">
        <v>1</v>
      </c>
      <c r="Q48" s="262"/>
      <c r="R48" s="262"/>
      <c r="S48" s="262" t="s">
        <v>849</v>
      </c>
      <c r="T48" s="264">
        <v>45473</v>
      </c>
      <c r="U48" s="263"/>
      <c r="V48" s="263"/>
      <c r="W48" s="231"/>
      <c r="X48" s="253"/>
    </row>
    <row r="49" spans="1:23" s="180" customFormat="1" x14ac:dyDescent="0.2">
      <c r="A49" s="265">
        <v>22</v>
      </c>
      <c r="B49" s="265">
        <v>21020011</v>
      </c>
      <c r="C49" s="266" t="s">
        <v>415</v>
      </c>
      <c r="D49" s="266" t="s">
        <v>428</v>
      </c>
      <c r="E49" s="266" t="s">
        <v>568</v>
      </c>
      <c r="F49" s="266" t="s">
        <v>487</v>
      </c>
      <c r="G49" s="265">
        <v>2</v>
      </c>
      <c r="H49" s="266" t="s">
        <v>25</v>
      </c>
      <c r="I49" s="296"/>
      <c r="J49" s="686">
        <v>38</v>
      </c>
      <c r="K49" s="770">
        <v>3.5000000000000003E-2</v>
      </c>
      <c r="L49" s="686" t="s">
        <v>2168</v>
      </c>
      <c r="M49" s="265">
        <v>0.28999999999999998</v>
      </c>
      <c r="N49" s="265">
        <v>1030</v>
      </c>
      <c r="O49" s="265">
        <v>1</v>
      </c>
      <c r="P49" s="265">
        <v>1</v>
      </c>
      <c r="Q49" s="265"/>
      <c r="R49" s="265"/>
      <c r="S49" s="265" t="s">
        <v>849</v>
      </c>
      <c r="T49" s="267">
        <v>45107</v>
      </c>
      <c r="U49" s="266" t="s">
        <v>1278</v>
      </c>
      <c r="V49" s="266" t="s">
        <v>1279</v>
      </c>
      <c r="W49" s="231"/>
    </row>
    <row r="50" spans="1:23" s="180" customFormat="1" x14ac:dyDescent="0.2">
      <c r="A50" s="265">
        <v>22</v>
      </c>
      <c r="B50" s="265">
        <v>21020012</v>
      </c>
      <c r="C50" s="266" t="s">
        <v>415</v>
      </c>
      <c r="D50" s="266" t="s">
        <v>428</v>
      </c>
      <c r="E50" s="266" t="s">
        <v>575</v>
      </c>
      <c r="F50" s="266" t="s">
        <v>495</v>
      </c>
      <c r="G50" s="265">
        <v>2</v>
      </c>
      <c r="H50" s="266" t="s">
        <v>25</v>
      </c>
      <c r="I50" s="296"/>
      <c r="J50" s="686">
        <v>38</v>
      </c>
      <c r="K50" s="770">
        <v>3.5000000000000003E-2</v>
      </c>
      <c r="L50" s="686" t="s">
        <v>2169</v>
      </c>
      <c r="M50" s="265">
        <v>0.28999999999999998</v>
      </c>
      <c r="N50" s="265">
        <v>1030</v>
      </c>
      <c r="O50" s="265">
        <v>1</v>
      </c>
      <c r="P50" s="265">
        <v>1</v>
      </c>
      <c r="Q50" s="265"/>
      <c r="R50" s="265"/>
      <c r="S50" s="265" t="s">
        <v>849</v>
      </c>
      <c r="T50" s="267">
        <v>45107</v>
      </c>
      <c r="U50" s="266" t="s">
        <v>1278</v>
      </c>
      <c r="V50" s="266" t="s">
        <v>1279</v>
      </c>
      <c r="W50" s="231"/>
    </row>
    <row r="51" spans="1:23" s="180" customFormat="1" x14ac:dyDescent="0.2">
      <c r="A51" s="265">
        <v>22</v>
      </c>
      <c r="B51" s="265">
        <v>21020013</v>
      </c>
      <c r="C51" s="266" t="s">
        <v>415</v>
      </c>
      <c r="D51" s="266" t="s">
        <v>428</v>
      </c>
      <c r="E51" s="266" t="s">
        <v>715</v>
      </c>
      <c r="F51" s="266" t="s">
        <v>716</v>
      </c>
      <c r="G51" s="265">
        <v>2</v>
      </c>
      <c r="H51" s="266" t="s">
        <v>25</v>
      </c>
      <c r="I51" s="296"/>
      <c r="J51" s="686">
        <v>80</v>
      </c>
      <c r="K51" s="770">
        <v>3.4000000000000002E-2</v>
      </c>
      <c r="L51" s="686" t="s">
        <v>2170</v>
      </c>
      <c r="M51" s="265">
        <v>0.28999999999999998</v>
      </c>
      <c r="N51" s="265">
        <v>1030</v>
      </c>
      <c r="O51" s="265">
        <v>1</v>
      </c>
      <c r="P51" s="265">
        <v>1</v>
      </c>
      <c r="Q51" s="265"/>
      <c r="R51" s="265"/>
      <c r="S51" s="265" t="s">
        <v>849</v>
      </c>
      <c r="T51" s="267">
        <v>45107</v>
      </c>
      <c r="U51" s="266"/>
      <c r="V51" s="266"/>
      <c r="W51" s="231"/>
    </row>
    <row r="52" spans="1:23" s="180" customFormat="1" ht="25.5" x14ac:dyDescent="0.2">
      <c r="A52" s="265">
        <v>22</v>
      </c>
      <c r="B52" s="265">
        <v>21020014</v>
      </c>
      <c r="C52" s="266" t="s">
        <v>415</v>
      </c>
      <c r="D52" s="266" t="s">
        <v>428</v>
      </c>
      <c r="E52" s="266" t="s">
        <v>1280</v>
      </c>
      <c r="F52" s="266" t="s">
        <v>1281</v>
      </c>
      <c r="G52" s="265">
        <v>2</v>
      </c>
      <c r="H52" s="266" t="s">
        <v>25</v>
      </c>
      <c r="I52" s="296"/>
      <c r="J52" s="686">
        <v>80</v>
      </c>
      <c r="K52" s="770" t="s">
        <v>1725</v>
      </c>
      <c r="L52" s="686" t="s">
        <v>2171</v>
      </c>
      <c r="M52" s="265">
        <v>0.28999999999999998</v>
      </c>
      <c r="N52" s="265">
        <v>1030</v>
      </c>
      <c r="O52" s="265">
        <v>1</v>
      </c>
      <c r="P52" s="265">
        <v>1</v>
      </c>
      <c r="Q52" s="265"/>
      <c r="R52" s="265"/>
      <c r="S52" s="265" t="s">
        <v>849</v>
      </c>
      <c r="T52" s="267">
        <v>45107</v>
      </c>
      <c r="U52" s="266" t="s">
        <v>1726</v>
      </c>
      <c r="V52" s="266" t="s">
        <v>1727</v>
      </c>
      <c r="W52" s="231"/>
    </row>
    <row r="53" spans="1:23" s="180" customFormat="1" x14ac:dyDescent="0.2">
      <c r="A53" s="265">
        <v>22</v>
      </c>
      <c r="B53" s="265">
        <v>21020015</v>
      </c>
      <c r="C53" s="266" t="s">
        <v>415</v>
      </c>
      <c r="D53" s="266" t="s">
        <v>428</v>
      </c>
      <c r="E53" s="266" t="s">
        <v>1113</v>
      </c>
      <c r="F53" s="266" t="s">
        <v>1114</v>
      </c>
      <c r="G53" s="265">
        <v>2</v>
      </c>
      <c r="H53" s="266" t="s">
        <v>25</v>
      </c>
      <c r="I53" s="296"/>
      <c r="J53" s="686">
        <v>80</v>
      </c>
      <c r="K53" s="770">
        <v>3.5000000000000003E-2</v>
      </c>
      <c r="L53" s="686" t="s">
        <v>713</v>
      </c>
      <c r="M53" s="265">
        <v>0.28999999999999998</v>
      </c>
      <c r="N53" s="265">
        <v>1030</v>
      </c>
      <c r="O53" s="265">
        <v>1</v>
      </c>
      <c r="P53" s="265">
        <v>1</v>
      </c>
      <c r="Q53" s="265"/>
      <c r="R53" s="265"/>
      <c r="S53" s="265" t="s">
        <v>849</v>
      </c>
      <c r="T53" s="267">
        <v>45107</v>
      </c>
      <c r="U53" s="266"/>
      <c r="V53" s="266"/>
      <c r="W53" s="231"/>
    </row>
    <row r="54" spans="1:23" s="180" customFormat="1" x14ac:dyDescent="0.2">
      <c r="A54" s="682">
        <v>22</v>
      </c>
      <c r="B54" s="682">
        <v>21020016</v>
      </c>
      <c r="C54" s="683" t="s">
        <v>415</v>
      </c>
      <c r="D54" s="683" t="s">
        <v>428</v>
      </c>
      <c r="E54" s="683" t="s">
        <v>2172</v>
      </c>
      <c r="F54" s="683" t="s">
        <v>2173</v>
      </c>
      <c r="G54" s="682">
        <v>2</v>
      </c>
      <c r="H54" s="683" t="s">
        <v>25</v>
      </c>
      <c r="I54" s="684"/>
      <c r="J54" s="737">
        <v>150</v>
      </c>
      <c r="K54" s="774">
        <v>0.04</v>
      </c>
      <c r="L54" s="737" t="s">
        <v>31</v>
      </c>
      <c r="M54" s="682">
        <v>0.28999999999999998</v>
      </c>
      <c r="N54" s="682">
        <v>1030</v>
      </c>
      <c r="O54" s="682">
        <v>1</v>
      </c>
      <c r="P54" s="682">
        <v>1</v>
      </c>
      <c r="Q54" s="682"/>
      <c r="R54" s="682"/>
      <c r="S54" s="682" t="s">
        <v>849</v>
      </c>
      <c r="T54" s="685">
        <v>45107</v>
      </c>
      <c r="U54" s="683"/>
      <c r="V54" s="683"/>
      <c r="W54" s="231"/>
    </row>
    <row r="55" spans="1:23" s="180" customFormat="1" x14ac:dyDescent="0.2">
      <c r="A55" s="798">
        <v>22</v>
      </c>
      <c r="B55" s="798">
        <v>22080091</v>
      </c>
      <c r="C55" s="799" t="s">
        <v>415</v>
      </c>
      <c r="D55" s="799" t="s">
        <v>428</v>
      </c>
      <c r="E55" s="799" t="s">
        <v>2049</v>
      </c>
      <c r="F55" s="799" t="s">
        <v>2049</v>
      </c>
      <c r="G55" s="798">
        <v>134</v>
      </c>
      <c r="H55" s="799" t="s">
        <v>1066</v>
      </c>
      <c r="I55" s="803"/>
      <c r="J55" s="798">
        <v>102</v>
      </c>
      <c r="K55" s="798">
        <v>3.5000000000000003E-2</v>
      </c>
      <c r="L55" s="798" t="s">
        <v>1593</v>
      </c>
      <c r="M55" s="798">
        <v>0.28999999999999998</v>
      </c>
      <c r="N55" s="798">
        <v>1030</v>
      </c>
      <c r="O55" s="798">
        <v>1</v>
      </c>
      <c r="P55" s="798">
        <v>1</v>
      </c>
      <c r="Q55" s="798"/>
      <c r="R55" s="798"/>
      <c r="S55" s="798" t="s">
        <v>849</v>
      </c>
      <c r="T55" s="801">
        <v>45657</v>
      </c>
      <c r="U55" s="799" t="s">
        <v>2050</v>
      </c>
      <c r="V55" s="799" t="s">
        <v>2051</v>
      </c>
      <c r="W55" s="231"/>
    </row>
    <row r="56" spans="1:23" s="180" customFormat="1" x14ac:dyDescent="0.2">
      <c r="A56" s="798">
        <v>22</v>
      </c>
      <c r="B56" s="798">
        <v>22080092</v>
      </c>
      <c r="C56" s="799" t="s">
        <v>415</v>
      </c>
      <c r="D56" s="799" t="s">
        <v>428</v>
      </c>
      <c r="E56" s="799" t="s">
        <v>1592</v>
      </c>
      <c r="F56" s="799" t="s">
        <v>1592</v>
      </c>
      <c r="G56" s="798">
        <v>134</v>
      </c>
      <c r="H56" s="799" t="s">
        <v>1066</v>
      </c>
      <c r="I56" s="803"/>
      <c r="J56" s="798" t="s">
        <v>1673</v>
      </c>
      <c r="K56" s="798">
        <v>3.7999999999999999E-2</v>
      </c>
      <c r="L56" s="798" t="s">
        <v>1593</v>
      </c>
      <c r="M56" s="798">
        <v>0.28999999999999998</v>
      </c>
      <c r="N56" s="798">
        <v>1030</v>
      </c>
      <c r="O56" s="798">
        <v>1</v>
      </c>
      <c r="P56" s="798">
        <v>1</v>
      </c>
      <c r="Q56" s="798"/>
      <c r="R56" s="798"/>
      <c r="S56" s="798" t="s">
        <v>849</v>
      </c>
      <c r="T56" s="801">
        <v>45657</v>
      </c>
      <c r="U56" s="799" t="s">
        <v>1674</v>
      </c>
      <c r="V56" s="799" t="s">
        <v>1675</v>
      </c>
      <c r="W56" s="231"/>
    </row>
    <row r="57" spans="1:23" s="180" customFormat="1" x14ac:dyDescent="0.2">
      <c r="A57" s="798">
        <v>22</v>
      </c>
      <c r="B57" s="798">
        <v>22080093</v>
      </c>
      <c r="C57" s="799" t="s">
        <v>415</v>
      </c>
      <c r="D57" s="799" t="s">
        <v>428</v>
      </c>
      <c r="E57" s="799" t="s">
        <v>1676</v>
      </c>
      <c r="F57" s="799" t="s">
        <v>1676</v>
      </c>
      <c r="G57" s="798">
        <v>134</v>
      </c>
      <c r="H57" s="799" t="s">
        <v>1066</v>
      </c>
      <c r="I57" s="803"/>
      <c r="J57" s="798">
        <v>75</v>
      </c>
      <c r="K57" s="798">
        <v>3.2000000000000001E-2</v>
      </c>
      <c r="L57" s="798" t="s">
        <v>30</v>
      </c>
      <c r="M57" s="798">
        <v>0.28999999999999998</v>
      </c>
      <c r="N57" s="798">
        <v>1030</v>
      </c>
      <c r="O57" s="798">
        <v>1</v>
      </c>
      <c r="P57" s="798">
        <v>1</v>
      </c>
      <c r="Q57" s="798"/>
      <c r="R57" s="798"/>
      <c r="S57" s="798" t="s">
        <v>849</v>
      </c>
      <c r="T57" s="801">
        <v>45657</v>
      </c>
      <c r="U57" s="799" t="s">
        <v>1677</v>
      </c>
      <c r="V57" s="799" t="s">
        <v>1678</v>
      </c>
      <c r="W57" s="231"/>
    </row>
    <row r="58" spans="1:23" s="180" customFormat="1" x14ac:dyDescent="0.2">
      <c r="A58" s="798">
        <v>22</v>
      </c>
      <c r="B58" s="798">
        <v>22080094</v>
      </c>
      <c r="C58" s="799" t="s">
        <v>415</v>
      </c>
      <c r="D58" s="799" t="s">
        <v>428</v>
      </c>
      <c r="E58" s="799" t="s">
        <v>1594</v>
      </c>
      <c r="F58" s="799" t="s">
        <v>1594</v>
      </c>
      <c r="G58" s="798">
        <v>134</v>
      </c>
      <c r="H58" s="799" t="s">
        <v>1066</v>
      </c>
      <c r="I58" s="803"/>
      <c r="J58" s="798">
        <v>50</v>
      </c>
      <c r="K58" s="798">
        <v>3.4000000000000002E-2</v>
      </c>
      <c r="L58" s="798" t="s">
        <v>306</v>
      </c>
      <c r="M58" s="798">
        <v>0.28999999999999998</v>
      </c>
      <c r="N58" s="798">
        <v>1030</v>
      </c>
      <c r="O58" s="798">
        <v>1</v>
      </c>
      <c r="P58" s="798">
        <v>1</v>
      </c>
      <c r="Q58" s="798"/>
      <c r="R58" s="798"/>
      <c r="S58" s="798" t="s">
        <v>849</v>
      </c>
      <c r="T58" s="801">
        <v>45657</v>
      </c>
      <c r="U58" s="799" t="s">
        <v>1677</v>
      </c>
      <c r="V58" s="799" t="s">
        <v>1678</v>
      </c>
      <c r="W58" s="231"/>
    </row>
    <row r="59" spans="1:23" s="180" customFormat="1" x14ac:dyDescent="0.2">
      <c r="A59" s="798">
        <v>22</v>
      </c>
      <c r="B59" s="798">
        <v>22080095</v>
      </c>
      <c r="C59" s="799" t="s">
        <v>415</v>
      </c>
      <c r="D59" s="799" t="s">
        <v>428</v>
      </c>
      <c r="E59" s="799" t="s">
        <v>1679</v>
      </c>
      <c r="F59" s="799" t="s">
        <v>1679</v>
      </c>
      <c r="G59" s="798">
        <v>134</v>
      </c>
      <c r="H59" s="799" t="s">
        <v>1066</v>
      </c>
      <c r="I59" s="803"/>
      <c r="J59" s="798">
        <v>40</v>
      </c>
      <c r="K59" s="798">
        <v>3.4000000000000002E-2</v>
      </c>
      <c r="L59" s="798" t="s">
        <v>32</v>
      </c>
      <c r="M59" s="798">
        <v>0.28999999999999998</v>
      </c>
      <c r="N59" s="798">
        <v>1030</v>
      </c>
      <c r="O59" s="798">
        <v>1</v>
      </c>
      <c r="P59" s="798">
        <v>1</v>
      </c>
      <c r="Q59" s="798"/>
      <c r="R59" s="798"/>
      <c r="S59" s="798" t="s">
        <v>849</v>
      </c>
      <c r="T59" s="801">
        <v>45657</v>
      </c>
      <c r="U59" s="799" t="s">
        <v>1680</v>
      </c>
      <c r="V59" s="799" t="s">
        <v>1681</v>
      </c>
      <c r="W59" s="231"/>
    </row>
    <row r="60" spans="1:23" s="180" customFormat="1" x14ac:dyDescent="0.2">
      <c r="A60" s="798">
        <v>22</v>
      </c>
      <c r="B60" s="798">
        <v>22080096</v>
      </c>
      <c r="C60" s="799" t="s">
        <v>415</v>
      </c>
      <c r="D60" s="799" t="s">
        <v>428</v>
      </c>
      <c r="E60" s="799" t="s">
        <v>1682</v>
      </c>
      <c r="F60" s="799" t="s">
        <v>1682</v>
      </c>
      <c r="G60" s="798">
        <v>134</v>
      </c>
      <c r="H60" s="799" t="s">
        <v>1066</v>
      </c>
      <c r="I60" s="803"/>
      <c r="J60" s="798">
        <v>140</v>
      </c>
      <c r="K60" s="798">
        <v>3.9E-2</v>
      </c>
      <c r="L60" s="798" t="s">
        <v>538</v>
      </c>
      <c r="M60" s="798">
        <v>0.28999999999999998</v>
      </c>
      <c r="N60" s="798">
        <v>1030</v>
      </c>
      <c r="O60" s="798">
        <v>1</v>
      </c>
      <c r="P60" s="798">
        <v>1</v>
      </c>
      <c r="Q60" s="798"/>
      <c r="R60" s="798"/>
      <c r="S60" s="798" t="s">
        <v>849</v>
      </c>
      <c r="T60" s="801">
        <v>45657</v>
      </c>
      <c r="U60" s="799" t="s">
        <v>188</v>
      </c>
      <c r="V60" s="799" t="s">
        <v>1683</v>
      </c>
      <c r="W60" s="231"/>
    </row>
    <row r="61" spans="1:23" s="180" customFormat="1" x14ac:dyDescent="0.2">
      <c r="A61" s="798">
        <v>22</v>
      </c>
      <c r="B61" s="798">
        <v>22080097</v>
      </c>
      <c r="C61" s="799" t="s">
        <v>415</v>
      </c>
      <c r="D61" s="799" t="s">
        <v>428</v>
      </c>
      <c r="E61" s="799" t="s">
        <v>1684</v>
      </c>
      <c r="F61" s="799" t="s">
        <v>1684</v>
      </c>
      <c r="G61" s="798">
        <v>134</v>
      </c>
      <c r="H61" s="799" t="s">
        <v>1066</v>
      </c>
      <c r="I61" s="803"/>
      <c r="J61" s="798">
        <v>150</v>
      </c>
      <c r="K61" s="798">
        <v>3.4000000000000002E-2</v>
      </c>
      <c r="L61" s="804">
        <v>14946</v>
      </c>
      <c r="M61" s="798">
        <v>0.28999999999999998</v>
      </c>
      <c r="N61" s="798">
        <v>1030</v>
      </c>
      <c r="O61" s="798">
        <v>1</v>
      </c>
      <c r="P61" s="798">
        <v>1</v>
      </c>
      <c r="Q61" s="798"/>
      <c r="R61" s="798"/>
      <c r="S61" s="798" t="s">
        <v>849</v>
      </c>
      <c r="T61" s="801">
        <v>45657</v>
      </c>
      <c r="U61" s="799" t="s">
        <v>188</v>
      </c>
      <c r="V61" s="799" t="s">
        <v>1683</v>
      </c>
      <c r="W61" s="231"/>
    </row>
    <row r="62" spans="1:23" s="180" customFormat="1" x14ac:dyDescent="0.2">
      <c r="A62" s="798">
        <v>22</v>
      </c>
      <c r="B62" s="798">
        <v>22080098</v>
      </c>
      <c r="C62" s="799" t="s">
        <v>415</v>
      </c>
      <c r="D62" s="799" t="s">
        <v>428</v>
      </c>
      <c r="E62" s="799" t="s">
        <v>1685</v>
      </c>
      <c r="F62" s="799" t="s">
        <v>1685</v>
      </c>
      <c r="G62" s="798">
        <v>134</v>
      </c>
      <c r="H62" s="799" t="s">
        <v>1066</v>
      </c>
      <c r="I62" s="803"/>
      <c r="J62" s="798">
        <v>105</v>
      </c>
      <c r="K62" s="798">
        <v>3.4000000000000002E-2</v>
      </c>
      <c r="L62" s="798" t="s">
        <v>1103</v>
      </c>
      <c r="M62" s="798">
        <v>0.28999999999999998</v>
      </c>
      <c r="N62" s="798">
        <v>1030</v>
      </c>
      <c r="O62" s="798">
        <v>1</v>
      </c>
      <c r="P62" s="798">
        <v>1</v>
      </c>
      <c r="Q62" s="798"/>
      <c r="R62" s="798"/>
      <c r="S62" s="798" t="s">
        <v>849</v>
      </c>
      <c r="T62" s="801">
        <v>45657</v>
      </c>
      <c r="U62" s="799" t="s">
        <v>188</v>
      </c>
      <c r="V62" s="799" t="s">
        <v>1683</v>
      </c>
      <c r="W62" s="231"/>
    </row>
    <row r="63" spans="1:23" s="180" customFormat="1" x14ac:dyDescent="0.2">
      <c r="A63" s="798">
        <v>22</v>
      </c>
      <c r="B63" s="798">
        <v>22080099</v>
      </c>
      <c r="C63" s="799" t="s">
        <v>415</v>
      </c>
      <c r="D63" s="799" t="s">
        <v>428</v>
      </c>
      <c r="E63" s="799" t="s">
        <v>1686</v>
      </c>
      <c r="F63" s="799" t="s">
        <v>1686</v>
      </c>
      <c r="G63" s="798">
        <v>134</v>
      </c>
      <c r="H63" s="799" t="s">
        <v>1066</v>
      </c>
      <c r="I63" s="803"/>
      <c r="J63" s="798">
        <v>41</v>
      </c>
      <c r="K63" s="798">
        <v>3.4000000000000002E-2</v>
      </c>
      <c r="L63" s="798" t="s">
        <v>196</v>
      </c>
      <c r="M63" s="798">
        <v>0.28999999999999998</v>
      </c>
      <c r="N63" s="798">
        <v>1030</v>
      </c>
      <c r="O63" s="798">
        <v>1</v>
      </c>
      <c r="P63" s="798">
        <v>1</v>
      </c>
      <c r="Q63" s="798"/>
      <c r="R63" s="798"/>
      <c r="S63" s="798" t="s">
        <v>849</v>
      </c>
      <c r="T63" s="801">
        <v>45657</v>
      </c>
      <c r="U63" s="799" t="s">
        <v>1687</v>
      </c>
      <c r="V63" s="799" t="s">
        <v>1688</v>
      </c>
      <c r="W63" s="231"/>
    </row>
    <row r="64" spans="1:23" s="180" customFormat="1" x14ac:dyDescent="0.2">
      <c r="A64" s="798">
        <v>22</v>
      </c>
      <c r="B64" s="798">
        <v>22080100</v>
      </c>
      <c r="C64" s="799" t="s">
        <v>415</v>
      </c>
      <c r="D64" s="799" t="s">
        <v>428</v>
      </c>
      <c r="E64" s="799" t="s">
        <v>1689</v>
      </c>
      <c r="F64" s="799" t="s">
        <v>1689</v>
      </c>
      <c r="G64" s="798">
        <v>134</v>
      </c>
      <c r="H64" s="799" t="s">
        <v>1066</v>
      </c>
      <c r="I64" s="803"/>
      <c r="J64" s="798">
        <v>40</v>
      </c>
      <c r="K64" s="798">
        <v>0.04</v>
      </c>
      <c r="L64" s="798" t="s">
        <v>902</v>
      </c>
      <c r="M64" s="798">
        <v>0.28999999999999998</v>
      </c>
      <c r="N64" s="798">
        <v>1030</v>
      </c>
      <c r="O64" s="798">
        <v>1</v>
      </c>
      <c r="P64" s="798">
        <v>1</v>
      </c>
      <c r="Q64" s="798"/>
      <c r="R64" s="798"/>
      <c r="S64" s="798" t="s">
        <v>849</v>
      </c>
      <c r="T64" s="801">
        <v>45657</v>
      </c>
      <c r="U64" s="799" t="s">
        <v>1690</v>
      </c>
      <c r="V64" s="799" t="s">
        <v>1691</v>
      </c>
      <c r="W64" s="231"/>
    </row>
    <row r="65" spans="1:23" s="180" customFormat="1" x14ac:dyDescent="0.2">
      <c r="A65" s="798">
        <v>22</v>
      </c>
      <c r="B65" s="798">
        <v>22080101</v>
      </c>
      <c r="C65" s="799" t="s">
        <v>415</v>
      </c>
      <c r="D65" s="799" t="s">
        <v>428</v>
      </c>
      <c r="E65" s="799" t="s">
        <v>1316</v>
      </c>
      <c r="F65" s="799" t="s">
        <v>1316</v>
      </c>
      <c r="G65" s="798">
        <v>134</v>
      </c>
      <c r="H65" s="799" t="s">
        <v>1066</v>
      </c>
      <c r="I65" s="803"/>
      <c r="J65" s="798" t="s">
        <v>90</v>
      </c>
      <c r="K65" s="798">
        <v>3.9E-2</v>
      </c>
      <c r="L65" s="798" t="s">
        <v>1692</v>
      </c>
      <c r="M65" s="798">
        <v>0.28999999999999998</v>
      </c>
      <c r="N65" s="798">
        <v>1030</v>
      </c>
      <c r="O65" s="798">
        <v>1</v>
      </c>
      <c r="P65" s="798">
        <v>1</v>
      </c>
      <c r="Q65" s="798"/>
      <c r="R65" s="798"/>
      <c r="S65" s="798" t="s">
        <v>849</v>
      </c>
      <c r="T65" s="801">
        <v>45657</v>
      </c>
      <c r="U65" s="799" t="s">
        <v>1693</v>
      </c>
      <c r="V65" s="799" t="s">
        <v>1694</v>
      </c>
      <c r="W65" s="231"/>
    </row>
    <row r="66" spans="1:23" s="180" customFormat="1" x14ac:dyDescent="0.2">
      <c r="A66" s="798">
        <v>22</v>
      </c>
      <c r="B66" s="798">
        <v>22080102</v>
      </c>
      <c r="C66" s="799" t="s">
        <v>415</v>
      </c>
      <c r="D66" s="799" t="s">
        <v>428</v>
      </c>
      <c r="E66" s="799" t="s">
        <v>1695</v>
      </c>
      <c r="F66" s="799" t="s">
        <v>1695</v>
      </c>
      <c r="G66" s="798">
        <v>134</v>
      </c>
      <c r="H66" s="799" t="s">
        <v>1066</v>
      </c>
      <c r="I66" s="803"/>
      <c r="J66" s="798">
        <v>110</v>
      </c>
      <c r="K66" s="798">
        <v>3.4000000000000002E-2</v>
      </c>
      <c r="L66" s="798" t="s">
        <v>30</v>
      </c>
      <c r="M66" s="798">
        <v>0.28999999999999998</v>
      </c>
      <c r="N66" s="798">
        <v>1030</v>
      </c>
      <c r="O66" s="798">
        <v>1</v>
      </c>
      <c r="P66" s="798">
        <v>1</v>
      </c>
      <c r="Q66" s="798"/>
      <c r="R66" s="798"/>
      <c r="S66" s="798" t="s">
        <v>849</v>
      </c>
      <c r="T66" s="801">
        <v>45657</v>
      </c>
      <c r="U66" s="799" t="s">
        <v>1696</v>
      </c>
      <c r="V66" s="799" t="s">
        <v>1697</v>
      </c>
      <c r="W66" s="231"/>
    </row>
    <row r="67" spans="1:23" s="180" customFormat="1" x14ac:dyDescent="0.2">
      <c r="A67" s="798">
        <v>22</v>
      </c>
      <c r="B67" s="798">
        <v>22080103</v>
      </c>
      <c r="C67" s="799" t="s">
        <v>415</v>
      </c>
      <c r="D67" s="799" t="s">
        <v>428</v>
      </c>
      <c r="E67" s="799" t="s">
        <v>1698</v>
      </c>
      <c r="F67" s="799" t="s">
        <v>1698</v>
      </c>
      <c r="G67" s="798">
        <v>134</v>
      </c>
      <c r="H67" s="799" t="s">
        <v>1066</v>
      </c>
      <c r="I67" s="803"/>
      <c r="J67" s="798">
        <v>40</v>
      </c>
      <c r="K67" s="798">
        <v>3.4000000000000002E-2</v>
      </c>
      <c r="L67" s="798" t="s">
        <v>1191</v>
      </c>
      <c r="M67" s="798">
        <v>0.28999999999999998</v>
      </c>
      <c r="N67" s="798">
        <v>1030</v>
      </c>
      <c r="O67" s="798">
        <v>1</v>
      </c>
      <c r="P67" s="798">
        <v>1</v>
      </c>
      <c r="Q67" s="798"/>
      <c r="R67" s="798"/>
      <c r="S67" s="798" t="s">
        <v>849</v>
      </c>
      <c r="T67" s="801">
        <v>45657</v>
      </c>
      <c r="U67" s="799" t="s">
        <v>1701</v>
      </c>
      <c r="V67" s="799" t="s">
        <v>1702</v>
      </c>
      <c r="W67" s="231"/>
    </row>
    <row r="68" spans="1:23" s="180" customFormat="1" x14ac:dyDescent="0.2">
      <c r="A68" s="798">
        <v>22</v>
      </c>
      <c r="B68" s="798">
        <v>22080104</v>
      </c>
      <c r="C68" s="799" t="s">
        <v>415</v>
      </c>
      <c r="D68" s="799" t="s">
        <v>428</v>
      </c>
      <c r="E68" s="799" t="s">
        <v>1699</v>
      </c>
      <c r="F68" s="799" t="s">
        <v>1699</v>
      </c>
      <c r="G68" s="798">
        <v>134</v>
      </c>
      <c r="H68" s="799" t="s">
        <v>1066</v>
      </c>
      <c r="I68" s="803"/>
      <c r="J68" s="798" t="s">
        <v>1700</v>
      </c>
      <c r="K68" s="798">
        <v>3.4000000000000002E-2</v>
      </c>
      <c r="L68" s="798" t="s">
        <v>306</v>
      </c>
      <c r="M68" s="798">
        <v>0.28999999999999998</v>
      </c>
      <c r="N68" s="798">
        <v>1030</v>
      </c>
      <c r="O68" s="798">
        <v>1</v>
      </c>
      <c r="P68" s="798">
        <v>1</v>
      </c>
      <c r="Q68" s="798"/>
      <c r="R68" s="798"/>
      <c r="S68" s="798" t="s">
        <v>849</v>
      </c>
      <c r="T68" s="801">
        <v>45657</v>
      </c>
      <c r="U68" s="799" t="s">
        <v>1701</v>
      </c>
      <c r="V68" s="799" t="s">
        <v>1702</v>
      </c>
      <c r="W68" s="231"/>
    </row>
    <row r="69" spans="1:23" s="180" customFormat="1" x14ac:dyDescent="0.2">
      <c r="A69" s="265">
        <v>22</v>
      </c>
      <c r="B69" s="265">
        <v>21120031</v>
      </c>
      <c r="C69" s="266" t="s">
        <v>415</v>
      </c>
      <c r="D69" s="266" t="s">
        <v>428</v>
      </c>
      <c r="E69" s="266" t="s">
        <v>2352</v>
      </c>
      <c r="F69" s="266" t="s">
        <v>2352</v>
      </c>
      <c r="G69" s="265">
        <v>134</v>
      </c>
      <c r="H69" s="266" t="s">
        <v>1066</v>
      </c>
      <c r="I69" s="296"/>
      <c r="J69" s="686">
        <v>90</v>
      </c>
      <c r="K69" s="770">
        <v>3.4000000000000002E-2</v>
      </c>
      <c r="L69" s="686" t="s">
        <v>32</v>
      </c>
      <c r="M69" s="265">
        <v>0.28999999999999998</v>
      </c>
      <c r="N69" s="265">
        <v>1030</v>
      </c>
      <c r="O69" s="265">
        <v>1</v>
      </c>
      <c r="P69" s="265">
        <v>1</v>
      </c>
      <c r="Q69" s="265"/>
      <c r="R69" s="265"/>
      <c r="S69" s="265" t="s">
        <v>849</v>
      </c>
      <c r="T69" s="267">
        <v>45291</v>
      </c>
      <c r="U69" s="266" t="s">
        <v>2353</v>
      </c>
      <c r="V69" s="266" t="s">
        <v>800</v>
      </c>
      <c r="W69" s="231"/>
    </row>
    <row r="70" spans="1:23" s="180" customFormat="1" ht="25.5" x14ac:dyDescent="0.2">
      <c r="A70" s="265">
        <v>22</v>
      </c>
      <c r="B70" s="265">
        <v>21120032</v>
      </c>
      <c r="C70" s="266" t="s">
        <v>415</v>
      </c>
      <c r="D70" s="266" t="s">
        <v>428</v>
      </c>
      <c r="E70" s="266" t="s">
        <v>2354</v>
      </c>
      <c r="F70" s="266" t="s">
        <v>2354</v>
      </c>
      <c r="G70" s="265">
        <v>134</v>
      </c>
      <c r="H70" s="266" t="s">
        <v>1066</v>
      </c>
      <c r="I70" s="296"/>
      <c r="J70" s="686">
        <v>90</v>
      </c>
      <c r="K70" s="770">
        <v>3.4000000000000002E-2</v>
      </c>
      <c r="L70" s="686" t="s">
        <v>32</v>
      </c>
      <c r="M70" s="265">
        <v>0.28999999999999998</v>
      </c>
      <c r="N70" s="265">
        <v>1030</v>
      </c>
      <c r="O70" s="265">
        <v>1</v>
      </c>
      <c r="P70" s="265">
        <v>1</v>
      </c>
      <c r="Q70" s="265"/>
      <c r="R70" s="265"/>
      <c r="S70" s="265" t="s">
        <v>849</v>
      </c>
      <c r="T70" s="267">
        <v>45291</v>
      </c>
      <c r="U70" s="266" t="s">
        <v>2355</v>
      </c>
      <c r="V70" s="266" t="s">
        <v>2356</v>
      </c>
      <c r="W70" s="231"/>
    </row>
    <row r="71" spans="1:23" s="180" customFormat="1" x14ac:dyDescent="0.2">
      <c r="A71" s="307">
        <v>22</v>
      </c>
      <c r="B71" s="307">
        <v>21080041</v>
      </c>
      <c r="C71" s="308" t="s">
        <v>415</v>
      </c>
      <c r="D71" s="308" t="s">
        <v>428</v>
      </c>
      <c r="E71" s="308" t="s">
        <v>1516</v>
      </c>
      <c r="F71" s="308" t="s">
        <v>1516</v>
      </c>
      <c r="G71" s="307">
        <v>134</v>
      </c>
      <c r="H71" s="308" t="s">
        <v>1066</v>
      </c>
      <c r="I71" s="325"/>
      <c r="J71" s="739" t="s">
        <v>1067</v>
      </c>
      <c r="K71" s="771">
        <v>3.4000000000000002E-2</v>
      </c>
      <c r="L71" s="739" t="s">
        <v>549</v>
      </c>
      <c r="M71" s="307">
        <v>0.28999999999999998</v>
      </c>
      <c r="N71" s="307">
        <v>1030</v>
      </c>
      <c r="O71" s="307">
        <v>1</v>
      </c>
      <c r="P71" s="307">
        <v>1</v>
      </c>
      <c r="Q71" s="307"/>
      <c r="R71" s="307"/>
      <c r="S71" s="307" t="s">
        <v>849</v>
      </c>
      <c r="T71" s="309">
        <v>45291</v>
      </c>
      <c r="U71" s="308" t="s">
        <v>531</v>
      </c>
      <c r="V71" s="308" t="s">
        <v>800</v>
      </c>
      <c r="W71" s="231"/>
    </row>
    <row r="72" spans="1:23" s="180" customFormat="1" x14ac:dyDescent="0.2">
      <c r="A72" s="262">
        <v>22</v>
      </c>
      <c r="B72" s="262">
        <v>21080042</v>
      </c>
      <c r="C72" s="263" t="s">
        <v>415</v>
      </c>
      <c r="D72" s="263" t="s">
        <v>428</v>
      </c>
      <c r="E72" s="263" t="s">
        <v>1349</v>
      </c>
      <c r="F72" s="263" t="s">
        <v>1349</v>
      </c>
      <c r="G72" s="262">
        <v>134</v>
      </c>
      <c r="H72" s="263" t="s">
        <v>1066</v>
      </c>
      <c r="I72" s="310"/>
      <c r="J72" s="281" t="s">
        <v>1348</v>
      </c>
      <c r="K72" s="772">
        <v>3.5999999999999997E-2</v>
      </c>
      <c r="L72" s="281" t="s">
        <v>245</v>
      </c>
      <c r="M72" s="262">
        <v>0.28999999999999998</v>
      </c>
      <c r="N72" s="262">
        <v>1030</v>
      </c>
      <c r="O72" s="262">
        <v>1</v>
      </c>
      <c r="P72" s="262">
        <v>1</v>
      </c>
      <c r="Q72" s="262"/>
      <c r="R72" s="262"/>
      <c r="S72" s="262" t="s">
        <v>849</v>
      </c>
      <c r="T72" s="264">
        <v>45291</v>
      </c>
      <c r="U72" s="263" t="s">
        <v>531</v>
      </c>
      <c r="V72" s="263" t="s">
        <v>800</v>
      </c>
      <c r="W72" s="231"/>
    </row>
    <row r="73" spans="1:23" s="180" customFormat="1" x14ac:dyDescent="0.2">
      <c r="A73" s="262">
        <v>22</v>
      </c>
      <c r="B73" s="262">
        <v>21080043</v>
      </c>
      <c r="C73" s="263" t="s">
        <v>415</v>
      </c>
      <c r="D73" s="263" t="s">
        <v>428</v>
      </c>
      <c r="E73" s="263" t="s">
        <v>1347</v>
      </c>
      <c r="F73" s="263" t="s">
        <v>1347</v>
      </c>
      <c r="G73" s="262">
        <v>134</v>
      </c>
      <c r="H73" s="263" t="s">
        <v>1066</v>
      </c>
      <c r="I73" s="310"/>
      <c r="J73" s="281" t="s">
        <v>1348</v>
      </c>
      <c r="K73" s="772">
        <v>3.5999999999999997E-2</v>
      </c>
      <c r="L73" s="281" t="s">
        <v>32</v>
      </c>
      <c r="M73" s="262">
        <v>0.28999999999999998</v>
      </c>
      <c r="N73" s="262">
        <v>1030</v>
      </c>
      <c r="O73" s="262">
        <v>1</v>
      </c>
      <c r="P73" s="262">
        <v>1</v>
      </c>
      <c r="Q73" s="262"/>
      <c r="R73" s="262"/>
      <c r="S73" s="262" t="s">
        <v>849</v>
      </c>
      <c r="T73" s="264">
        <v>45291</v>
      </c>
      <c r="U73" s="263" t="s">
        <v>531</v>
      </c>
      <c r="V73" s="263" t="s">
        <v>800</v>
      </c>
      <c r="W73" s="231"/>
    </row>
    <row r="74" spans="1:23" s="180" customFormat="1" x14ac:dyDescent="0.2">
      <c r="A74" s="262">
        <v>22</v>
      </c>
      <c r="B74" s="262">
        <v>21080044</v>
      </c>
      <c r="C74" s="263" t="s">
        <v>415</v>
      </c>
      <c r="D74" s="263" t="s">
        <v>428</v>
      </c>
      <c r="E74" s="263" t="s">
        <v>1138</v>
      </c>
      <c r="F74" s="263" t="s">
        <v>1138</v>
      </c>
      <c r="G74" s="262">
        <v>134</v>
      </c>
      <c r="H74" s="263" t="s">
        <v>1066</v>
      </c>
      <c r="I74" s="310"/>
      <c r="J74" s="281">
        <v>75</v>
      </c>
      <c r="K74" s="772">
        <v>0.04</v>
      </c>
      <c r="L74" s="281" t="s">
        <v>1761</v>
      </c>
      <c r="M74" s="262">
        <v>0.28999999999999998</v>
      </c>
      <c r="N74" s="262">
        <v>1030</v>
      </c>
      <c r="O74" s="262">
        <v>1</v>
      </c>
      <c r="P74" s="262">
        <v>1</v>
      </c>
      <c r="Q74" s="262"/>
      <c r="R74" s="262"/>
      <c r="S74" s="262" t="s">
        <v>849</v>
      </c>
      <c r="T74" s="264">
        <v>45291</v>
      </c>
      <c r="U74" s="263" t="s">
        <v>1137</v>
      </c>
      <c r="V74" s="263" t="s">
        <v>800</v>
      </c>
      <c r="W74" s="231"/>
    </row>
    <row r="75" spans="1:23" s="180" customFormat="1" x14ac:dyDescent="0.2">
      <c r="A75" s="678">
        <v>22</v>
      </c>
      <c r="B75" s="678">
        <v>21080045</v>
      </c>
      <c r="C75" s="679" t="s">
        <v>415</v>
      </c>
      <c r="D75" s="679" t="s">
        <v>428</v>
      </c>
      <c r="E75" s="679" t="s">
        <v>1517</v>
      </c>
      <c r="F75" s="679" t="s">
        <v>1517</v>
      </c>
      <c r="G75" s="678">
        <v>134</v>
      </c>
      <c r="H75" s="679" t="s">
        <v>1066</v>
      </c>
      <c r="I75" s="680"/>
      <c r="J75" s="738">
        <v>75</v>
      </c>
      <c r="K75" s="773">
        <v>0.04</v>
      </c>
      <c r="L75" s="738" t="s">
        <v>201</v>
      </c>
      <c r="M75" s="678">
        <v>0.28999999999999998</v>
      </c>
      <c r="N75" s="678">
        <v>1030</v>
      </c>
      <c r="O75" s="678">
        <v>1</v>
      </c>
      <c r="P75" s="678">
        <v>1</v>
      </c>
      <c r="Q75" s="678"/>
      <c r="R75" s="678"/>
      <c r="S75" s="678" t="s">
        <v>849</v>
      </c>
      <c r="T75" s="681">
        <v>45291</v>
      </c>
      <c r="U75" s="679" t="s">
        <v>1137</v>
      </c>
      <c r="V75" s="679" t="s">
        <v>800</v>
      </c>
      <c r="W75" s="231"/>
    </row>
    <row r="76" spans="1:23" s="180" customFormat="1" x14ac:dyDescent="0.2">
      <c r="A76" s="262">
        <v>22</v>
      </c>
      <c r="B76" s="262">
        <v>22010091</v>
      </c>
      <c r="C76" s="263" t="s">
        <v>415</v>
      </c>
      <c r="D76" s="263" t="s">
        <v>428</v>
      </c>
      <c r="E76" s="263" t="s">
        <v>2387</v>
      </c>
      <c r="F76" s="263" t="s">
        <v>2387</v>
      </c>
      <c r="G76" s="262">
        <v>134</v>
      </c>
      <c r="H76" s="263" t="s">
        <v>1066</v>
      </c>
      <c r="I76" s="310"/>
      <c r="J76" s="281" t="s">
        <v>2388</v>
      </c>
      <c r="K76" s="772">
        <v>3.4000000000000002E-2</v>
      </c>
      <c r="L76" s="281" t="s">
        <v>549</v>
      </c>
      <c r="M76" s="262">
        <v>0.28999999999999998</v>
      </c>
      <c r="N76" s="262">
        <v>1030</v>
      </c>
      <c r="O76" s="262">
        <v>1</v>
      </c>
      <c r="P76" s="262">
        <v>1</v>
      </c>
      <c r="Q76" s="262"/>
      <c r="R76" s="262"/>
      <c r="S76" s="262" t="s">
        <v>849</v>
      </c>
      <c r="T76" s="264">
        <v>45473</v>
      </c>
      <c r="U76" s="263" t="s">
        <v>1595</v>
      </c>
      <c r="V76" s="263" t="s">
        <v>800</v>
      </c>
      <c r="W76" s="231"/>
    </row>
    <row r="77" spans="1:23" s="180" customFormat="1" x14ac:dyDescent="0.2">
      <c r="A77" s="678">
        <v>22</v>
      </c>
      <c r="B77" s="678">
        <v>22010092</v>
      </c>
      <c r="C77" s="679" t="s">
        <v>415</v>
      </c>
      <c r="D77" s="679" t="s">
        <v>428</v>
      </c>
      <c r="E77" s="679" t="s">
        <v>1919</v>
      </c>
      <c r="F77" s="679" t="s">
        <v>1919</v>
      </c>
      <c r="G77" s="678">
        <v>134</v>
      </c>
      <c r="H77" s="679" t="s">
        <v>1066</v>
      </c>
      <c r="I77" s="680"/>
      <c r="J77" s="738" t="s">
        <v>1920</v>
      </c>
      <c r="K77" s="773">
        <v>3.4000000000000002E-2</v>
      </c>
      <c r="L77" s="738" t="s">
        <v>1921</v>
      </c>
      <c r="M77" s="678">
        <v>0.28999999999999998</v>
      </c>
      <c r="N77" s="678">
        <v>1030</v>
      </c>
      <c r="O77" s="678">
        <v>1</v>
      </c>
      <c r="P77" s="678">
        <v>1</v>
      </c>
      <c r="Q77" s="678"/>
      <c r="R77" s="678"/>
      <c r="S77" s="678" t="s">
        <v>849</v>
      </c>
      <c r="T77" s="681">
        <v>45473</v>
      </c>
      <c r="U77" s="679" t="s">
        <v>188</v>
      </c>
      <c r="V77" s="679" t="s">
        <v>802</v>
      </c>
      <c r="W77" s="231"/>
    </row>
    <row r="78" spans="1:23" s="180" customFormat="1" ht="15" x14ac:dyDescent="0.2">
      <c r="A78" s="798">
        <v>22</v>
      </c>
      <c r="B78" s="798">
        <v>22080031</v>
      </c>
      <c r="C78" s="799" t="s">
        <v>415</v>
      </c>
      <c r="D78" s="799" t="s">
        <v>428</v>
      </c>
      <c r="E78" s="799" t="s">
        <v>1637</v>
      </c>
      <c r="F78" s="799" t="s">
        <v>1637</v>
      </c>
      <c r="G78" s="798">
        <v>152</v>
      </c>
      <c r="H78" s="799" t="s">
        <v>1205</v>
      </c>
      <c r="I78" s="803"/>
      <c r="J78" s="798">
        <v>80</v>
      </c>
      <c r="K78" s="798">
        <v>3.4000000000000002E-2</v>
      </c>
      <c r="L78" s="798" t="s">
        <v>181</v>
      </c>
      <c r="M78" s="798">
        <v>0.28999999999999998</v>
      </c>
      <c r="N78" s="798">
        <v>1030</v>
      </c>
      <c r="O78" s="798">
        <v>1</v>
      </c>
      <c r="P78" s="798">
        <v>1</v>
      </c>
      <c r="Q78" s="798"/>
      <c r="R78" s="798"/>
      <c r="S78" s="798" t="s">
        <v>849</v>
      </c>
      <c r="T78" s="801">
        <v>45657</v>
      </c>
      <c r="U78" s="792"/>
      <c r="V78" s="792"/>
      <c r="W78" s="231"/>
    </row>
    <row r="79" spans="1:23" s="180" customFormat="1" ht="15" x14ac:dyDescent="0.2">
      <c r="A79" s="798">
        <v>22</v>
      </c>
      <c r="B79" s="798">
        <v>22080032</v>
      </c>
      <c r="C79" s="799" t="s">
        <v>415</v>
      </c>
      <c r="D79" s="799" t="s">
        <v>428</v>
      </c>
      <c r="E79" s="799" t="s">
        <v>1638</v>
      </c>
      <c r="F79" s="799" t="s">
        <v>1638</v>
      </c>
      <c r="G79" s="798">
        <v>152</v>
      </c>
      <c r="H79" s="799" t="s">
        <v>1205</v>
      </c>
      <c r="I79" s="803"/>
      <c r="J79" s="798">
        <v>45</v>
      </c>
      <c r="K79" s="798">
        <v>3.5000000000000003E-2</v>
      </c>
      <c r="L79" s="798" t="s">
        <v>58</v>
      </c>
      <c r="M79" s="798">
        <v>0.28999999999999998</v>
      </c>
      <c r="N79" s="798">
        <v>1030</v>
      </c>
      <c r="O79" s="798">
        <v>1</v>
      </c>
      <c r="P79" s="798">
        <v>1</v>
      </c>
      <c r="Q79" s="798"/>
      <c r="R79" s="798"/>
      <c r="S79" s="798" t="s">
        <v>849</v>
      </c>
      <c r="T79" s="801">
        <v>45657</v>
      </c>
      <c r="U79" s="792"/>
      <c r="V79" s="792"/>
      <c r="W79" s="231"/>
    </row>
    <row r="80" spans="1:23" s="180" customFormat="1" x14ac:dyDescent="0.2">
      <c r="A80" s="798">
        <v>22</v>
      </c>
      <c r="B80" s="798">
        <v>22080033</v>
      </c>
      <c r="C80" s="799" t="s">
        <v>415</v>
      </c>
      <c r="D80" s="799" t="s">
        <v>428</v>
      </c>
      <c r="E80" s="799" t="s">
        <v>1639</v>
      </c>
      <c r="F80" s="799" t="s">
        <v>1639</v>
      </c>
      <c r="G80" s="798">
        <v>152</v>
      </c>
      <c r="H80" s="799" t="s">
        <v>1205</v>
      </c>
      <c r="I80" s="803"/>
      <c r="J80" s="798">
        <v>80</v>
      </c>
      <c r="K80" s="798">
        <v>3.6999999999999998E-2</v>
      </c>
      <c r="L80" s="798" t="s">
        <v>245</v>
      </c>
      <c r="M80" s="798">
        <v>0.28999999999999998</v>
      </c>
      <c r="N80" s="798">
        <v>1030</v>
      </c>
      <c r="O80" s="798">
        <v>1</v>
      </c>
      <c r="P80" s="798">
        <v>1</v>
      </c>
      <c r="Q80" s="798"/>
      <c r="R80" s="798"/>
      <c r="S80" s="798" t="s">
        <v>849</v>
      </c>
      <c r="T80" s="801">
        <v>45657</v>
      </c>
      <c r="U80" s="799" t="s">
        <v>1640</v>
      </c>
      <c r="V80" s="799" t="s">
        <v>2052</v>
      </c>
      <c r="W80" s="231"/>
    </row>
    <row r="81" spans="1:24" s="180" customFormat="1" x14ac:dyDescent="0.2">
      <c r="A81" s="798">
        <v>22</v>
      </c>
      <c r="B81" s="798">
        <v>22080034</v>
      </c>
      <c r="C81" s="799" t="s">
        <v>415</v>
      </c>
      <c r="D81" s="799" t="s">
        <v>428</v>
      </c>
      <c r="E81" s="799" t="s">
        <v>1641</v>
      </c>
      <c r="F81" s="799" t="s">
        <v>1641</v>
      </c>
      <c r="G81" s="798">
        <v>152</v>
      </c>
      <c r="H81" s="799" t="s">
        <v>1205</v>
      </c>
      <c r="I81" s="803"/>
      <c r="J81" s="798">
        <v>130</v>
      </c>
      <c r="K81" s="798">
        <v>3.6999999999999998E-2</v>
      </c>
      <c r="L81" s="798" t="s">
        <v>1642</v>
      </c>
      <c r="M81" s="798">
        <v>0.28999999999999998</v>
      </c>
      <c r="N81" s="798">
        <v>1030</v>
      </c>
      <c r="O81" s="798">
        <v>1</v>
      </c>
      <c r="P81" s="798">
        <v>1</v>
      </c>
      <c r="Q81" s="798"/>
      <c r="R81" s="798"/>
      <c r="S81" s="798" t="s">
        <v>849</v>
      </c>
      <c r="T81" s="801">
        <v>45657</v>
      </c>
      <c r="U81" s="799" t="s">
        <v>2053</v>
      </c>
      <c r="V81" s="799" t="s">
        <v>2054</v>
      </c>
      <c r="W81" s="231"/>
    </row>
    <row r="82" spans="1:24" s="180" customFormat="1" ht="15" x14ac:dyDescent="0.2">
      <c r="A82" s="798">
        <v>22</v>
      </c>
      <c r="B82" s="798">
        <v>22080035</v>
      </c>
      <c r="C82" s="799" t="s">
        <v>415</v>
      </c>
      <c r="D82" s="799" t="s">
        <v>428</v>
      </c>
      <c r="E82" s="799" t="s">
        <v>1703</v>
      </c>
      <c r="F82" s="799" t="s">
        <v>1703</v>
      </c>
      <c r="G82" s="798">
        <v>152</v>
      </c>
      <c r="H82" s="799" t="s">
        <v>1205</v>
      </c>
      <c r="I82" s="803"/>
      <c r="J82" s="798">
        <v>80</v>
      </c>
      <c r="K82" s="798">
        <v>0.04</v>
      </c>
      <c r="L82" s="798" t="s">
        <v>1704</v>
      </c>
      <c r="M82" s="798">
        <v>0.28999999999999998</v>
      </c>
      <c r="N82" s="798">
        <v>1030</v>
      </c>
      <c r="O82" s="798">
        <v>1</v>
      </c>
      <c r="P82" s="798">
        <v>1</v>
      </c>
      <c r="Q82" s="798"/>
      <c r="R82" s="798"/>
      <c r="S82" s="798" t="s">
        <v>849</v>
      </c>
      <c r="T82" s="801">
        <v>45657</v>
      </c>
      <c r="U82" s="792"/>
      <c r="V82" s="792"/>
      <c r="W82" s="231"/>
    </row>
    <row r="83" spans="1:24" s="180" customFormat="1" x14ac:dyDescent="0.2">
      <c r="A83" s="682">
        <v>22</v>
      </c>
      <c r="B83" s="682">
        <v>21020031</v>
      </c>
      <c r="C83" s="683" t="s">
        <v>415</v>
      </c>
      <c r="D83" s="683" t="s">
        <v>428</v>
      </c>
      <c r="E83" s="683" t="s">
        <v>1762</v>
      </c>
      <c r="F83" s="683" t="s">
        <v>1762</v>
      </c>
      <c r="G83" s="682">
        <v>152</v>
      </c>
      <c r="H83" s="683" t="s">
        <v>1205</v>
      </c>
      <c r="I83" s="684"/>
      <c r="J83" s="737">
        <v>100</v>
      </c>
      <c r="K83" s="774">
        <v>3.5000000000000003E-2</v>
      </c>
      <c r="L83" s="737" t="s">
        <v>1090</v>
      </c>
      <c r="M83" s="682">
        <v>0.28999999999999998</v>
      </c>
      <c r="N83" s="682">
        <v>1030</v>
      </c>
      <c r="O83" s="682">
        <v>1</v>
      </c>
      <c r="P83" s="682">
        <v>1</v>
      </c>
      <c r="Q83" s="682"/>
      <c r="R83" s="682"/>
      <c r="S83" s="682" t="s">
        <v>849</v>
      </c>
      <c r="T83" s="685">
        <v>45107</v>
      </c>
      <c r="U83" s="683"/>
      <c r="V83" s="683"/>
      <c r="W83" s="231"/>
      <c r="X83" s="253"/>
    </row>
    <row r="84" spans="1:24" s="180" customFormat="1" x14ac:dyDescent="0.2">
      <c r="A84" s="798">
        <v>22</v>
      </c>
      <c r="B84" s="798">
        <v>22090191</v>
      </c>
      <c r="C84" s="799" t="s">
        <v>415</v>
      </c>
      <c r="D84" s="799" t="s">
        <v>428</v>
      </c>
      <c r="E84" s="799" t="s">
        <v>1242</v>
      </c>
      <c r="F84" s="799" t="s">
        <v>1242</v>
      </c>
      <c r="G84" s="798">
        <v>164</v>
      </c>
      <c r="H84" s="799" t="s">
        <v>1102</v>
      </c>
      <c r="I84" s="803"/>
      <c r="J84" s="798">
        <v>135</v>
      </c>
      <c r="K84" s="798">
        <v>3.6999999999999998E-2</v>
      </c>
      <c r="L84" s="798" t="s">
        <v>32</v>
      </c>
      <c r="M84" s="798">
        <v>0.28999999999999998</v>
      </c>
      <c r="N84" s="798">
        <v>1030</v>
      </c>
      <c r="O84" s="798">
        <v>1</v>
      </c>
      <c r="P84" s="798">
        <v>1</v>
      </c>
      <c r="Q84" s="798"/>
      <c r="R84" s="798"/>
      <c r="S84" s="798" t="s">
        <v>849</v>
      </c>
      <c r="T84" s="801">
        <v>45657</v>
      </c>
      <c r="U84" s="799" t="s">
        <v>1178</v>
      </c>
      <c r="V84" s="799" t="s">
        <v>1228</v>
      </c>
      <c r="W84" s="231"/>
      <c r="X84" s="253"/>
    </row>
    <row r="85" spans="1:24" s="180" customFormat="1" x14ac:dyDescent="0.2">
      <c r="A85" s="798">
        <v>22</v>
      </c>
      <c r="B85" s="798">
        <v>22090192</v>
      </c>
      <c r="C85" s="799" t="s">
        <v>415</v>
      </c>
      <c r="D85" s="799" t="s">
        <v>428</v>
      </c>
      <c r="E85" s="799" t="s">
        <v>1643</v>
      </c>
      <c r="F85" s="799" t="s">
        <v>1643</v>
      </c>
      <c r="G85" s="798">
        <v>164</v>
      </c>
      <c r="H85" s="799" t="s">
        <v>1102</v>
      </c>
      <c r="I85" s="803"/>
      <c r="J85" s="798">
        <v>42</v>
      </c>
      <c r="K85" s="798">
        <v>3.5000000000000003E-2</v>
      </c>
      <c r="L85" s="798" t="s">
        <v>258</v>
      </c>
      <c r="M85" s="798">
        <v>0.28999999999999998</v>
      </c>
      <c r="N85" s="798">
        <v>1030</v>
      </c>
      <c r="O85" s="798">
        <v>1</v>
      </c>
      <c r="P85" s="798">
        <v>1</v>
      </c>
      <c r="Q85" s="798"/>
      <c r="R85" s="798"/>
      <c r="S85" s="798" t="s">
        <v>849</v>
      </c>
      <c r="T85" s="801">
        <v>45657</v>
      </c>
      <c r="U85" s="799" t="s">
        <v>1227</v>
      </c>
      <c r="V85" s="799" t="s">
        <v>1230</v>
      </c>
      <c r="W85" s="231"/>
      <c r="X85" s="253"/>
    </row>
    <row r="86" spans="1:24" s="180" customFormat="1" x14ac:dyDescent="0.2">
      <c r="A86" s="798">
        <v>22</v>
      </c>
      <c r="B86" s="798">
        <v>22090193</v>
      </c>
      <c r="C86" s="799" t="s">
        <v>415</v>
      </c>
      <c r="D86" s="799" t="s">
        <v>428</v>
      </c>
      <c r="E86" s="799" t="s">
        <v>1645</v>
      </c>
      <c r="F86" s="799" t="s">
        <v>1645</v>
      </c>
      <c r="G86" s="798">
        <v>164</v>
      </c>
      <c r="H86" s="799" t="s">
        <v>1102</v>
      </c>
      <c r="I86" s="803"/>
      <c r="J86" s="798">
        <v>100</v>
      </c>
      <c r="K86" s="798">
        <v>3.4000000000000002E-2</v>
      </c>
      <c r="L86" s="798" t="s">
        <v>182</v>
      </c>
      <c r="M86" s="798">
        <v>0.28999999999999998</v>
      </c>
      <c r="N86" s="798">
        <v>1030</v>
      </c>
      <c r="O86" s="798">
        <v>1</v>
      </c>
      <c r="P86" s="798">
        <v>1</v>
      </c>
      <c r="Q86" s="798"/>
      <c r="R86" s="798"/>
      <c r="S86" s="798" t="s">
        <v>849</v>
      </c>
      <c r="T86" s="801">
        <v>45657</v>
      </c>
      <c r="U86" s="799" t="s">
        <v>2055</v>
      </c>
      <c r="V86" s="799" t="s">
        <v>2056</v>
      </c>
      <c r="W86" s="231"/>
      <c r="X86" s="253"/>
    </row>
    <row r="87" spans="1:24" s="180" customFormat="1" x14ac:dyDescent="0.2">
      <c r="A87" s="798">
        <v>22</v>
      </c>
      <c r="B87" s="798">
        <v>22090194</v>
      </c>
      <c r="C87" s="799" t="s">
        <v>415</v>
      </c>
      <c r="D87" s="799" t="s">
        <v>428</v>
      </c>
      <c r="E87" s="799" t="s">
        <v>1236</v>
      </c>
      <c r="F87" s="799" t="s">
        <v>1236</v>
      </c>
      <c r="G87" s="798">
        <v>164</v>
      </c>
      <c r="H87" s="799" t="s">
        <v>1102</v>
      </c>
      <c r="I87" s="803"/>
      <c r="J87" s="798">
        <v>65</v>
      </c>
      <c r="K87" s="798">
        <v>3.4000000000000002E-2</v>
      </c>
      <c r="L87" s="798" t="s">
        <v>560</v>
      </c>
      <c r="M87" s="798">
        <v>0.28999999999999998</v>
      </c>
      <c r="N87" s="798">
        <v>1030</v>
      </c>
      <c r="O87" s="798">
        <v>1</v>
      </c>
      <c r="P87" s="798">
        <v>1</v>
      </c>
      <c r="Q87" s="798"/>
      <c r="R87" s="798"/>
      <c r="S87" s="798" t="s">
        <v>849</v>
      </c>
      <c r="T87" s="801">
        <v>45657</v>
      </c>
      <c r="U87" s="799" t="s">
        <v>1226</v>
      </c>
      <c r="V87" s="799" t="s">
        <v>1232</v>
      </c>
      <c r="W87" s="231"/>
      <c r="X87" s="253"/>
    </row>
    <row r="88" spans="1:24" s="180" customFormat="1" x14ac:dyDescent="0.2">
      <c r="A88" s="798">
        <v>22</v>
      </c>
      <c r="B88" s="798">
        <v>22090195</v>
      </c>
      <c r="C88" s="799" t="s">
        <v>415</v>
      </c>
      <c r="D88" s="799" t="s">
        <v>428</v>
      </c>
      <c r="E88" s="799" t="s">
        <v>1869</v>
      </c>
      <c r="F88" s="799" t="s">
        <v>1869</v>
      </c>
      <c r="G88" s="798">
        <v>164</v>
      </c>
      <c r="H88" s="799" t="s">
        <v>1102</v>
      </c>
      <c r="I88" s="803"/>
      <c r="J88" s="798">
        <v>42</v>
      </c>
      <c r="K88" s="798">
        <v>3.5000000000000003E-2</v>
      </c>
      <c r="L88" s="798" t="s">
        <v>560</v>
      </c>
      <c r="M88" s="798">
        <v>0.28999999999999998</v>
      </c>
      <c r="N88" s="798">
        <v>1030</v>
      </c>
      <c r="O88" s="798">
        <v>1</v>
      </c>
      <c r="P88" s="798">
        <v>1</v>
      </c>
      <c r="Q88" s="798"/>
      <c r="R88" s="798"/>
      <c r="S88" s="798" t="s">
        <v>849</v>
      </c>
      <c r="T88" s="801">
        <v>45657</v>
      </c>
      <c r="U88" s="799" t="s">
        <v>1225</v>
      </c>
      <c r="V88" s="799" t="s">
        <v>1233</v>
      </c>
      <c r="W88" s="231"/>
      <c r="X88" s="253"/>
    </row>
    <row r="89" spans="1:24" s="180" customFormat="1" x14ac:dyDescent="0.2">
      <c r="A89" s="307">
        <v>22</v>
      </c>
      <c r="B89" s="307">
        <v>21090021</v>
      </c>
      <c r="C89" s="308" t="s">
        <v>415</v>
      </c>
      <c r="D89" s="308" t="s">
        <v>428</v>
      </c>
      <c r="E89" s="308" t="s">
        <v>1177</v>
      </c>
      <c r="F89" s="308" t="s">
        <v>1177</v>
      </c>
      <c r="G89" s="307">
        <v>164</v>
      </c>
      <c r="H89" s="308" t="s">
        <v>1102</v>
      </c>
      <c r="I89" s="325"/>
      <c r="J89" s="739">
        <v>160</v>
      </c>
      <c r="K89" s="771">
        <v>3.9E-2</v>
      </c>
      <c r="L89" s="739" t="s">
        <v>58</v>
      </c>
      <c r="M89" s="307">
        <v>0.28999999999999998</v>
      </c>
      <c r="N89" s="307">
        <v>1030</v>
      </c>
      <c r="O89" s="307">
        <v>1</v>
      </c>
      <c r="P89" s="307">
        <v>1</v>
      </c>
      <c r="Q89" s="307"/>
      <c r="R89" s="307"/>
      <c r="S89" s="307" t="s">
        <v>849</v>
      </c>
      <c r="T89" s="309">
        <v>45291</v>
      </c>
      <c r="U89" s="308" t="s">
        <v>1867</v>
      </c>
      <c r="V89" s="308" t="s">
        <v>1350</v>
      </c>
      <c r="W89" s="231"/>
      <c r="X89" s="253"/>
    </row>
    <row r="90" spans="1:24" s="180" customFormat="1" x14ac:dyDescent="0.2">
      <c r="A90" s="262">
        <v>22</v>
      </c>
      <c r="B90" s="262">
        <v>21090022</v>
      </c>
      <c r="C90" s="263" t="s">
        <v>415</v>
      </c>
      <c r="D90" s="263" t="s">
        <v>428</v>
      </c>
      <c r="E90" s="263" t="s">
        <v>1351</v>
      </c>
      <c r="F90" s="263" t="s">
        <v>1351</v>
      </c>
      <c r="G90" s="262">
        <v>164</v>
      </c>
      <c r="H90" s="263" t="s">
        <v>1102</v>
      </c>
      <c r="I90" s="310"/>
      <c r="J90" s="281">
        <v>125</v>
      </c>
      <c r="K90" s="772">
        <v>3.5000000000000003E-2</v>
      </c>
      <c r="L90" s="281" t="s">
        <v>561</v>
      </c>
      <c r="M90" s="262">
        <v>0.28999999999999998</v>
      </c>
      <c r="N90" s="262">
        <v>1030</v>
      </c>
      <c r="O90" s="262">
        <v>1</v>
      </c>
      <c r="P90" s="262">
        <v>1</v>
      </c>
      <c r="Q90" s="262"/>
      <c r="R90" s="262"/>
      <c r="S90" s="262" t="s">
        <v>849</v>
      </c>
      <c r="T90" s="264">
        <v>45291</v>
      </c>
      <c r="U90" s="263" t="s">
        <v>1868</v>
      </c>
      <c r="V90" s="263" t="s">
        <v>1231</v>
      </c>
      <c r="W90" s="231"/>
      <c r="X90" s="253"/>
    </row>
    <row r="91" spans="1:24" s="180" customFormat="1" x14ac:dyDescent="0.2">
      <c r="A91" s="262">
        <v>22</v>
      </c>
      <c r="B91" s="262">
        <v>21090023</v>
      </c>
      <c r="C91" s="263" t="s">
        <v>415</v>
      </c>
      <c r="D91" s="263" t="s">
        <v>428</v>
      </c>
      <c r="E91" s="263" t="s">
        <v>1352</v>
      </c>
      <c r="F91" s="263" t="s">
        <v>1352</v>
      </c>
      <c r="G91" s="262">
        <v>164</v>
      </c>
      <c r="H91" s="263" t="s">
        <v>1102</v>
      </c>
      <c r="I91" s="310"/>
      <c r="J91" s="281">
        <v>52</v>
      </c>
      <c r="K91" s="772">
        <v>3.4000000000000002E-2</v>
      </c>
      <c r="L91" s="281" t="s">
        <v>2209</v>
      </c>
      <c r="M91" s="262">
        <v>0.28999999999999998</v>
      </c>
      <c r="N91" s="262">
        <v>1030</v>
      </c>
      <c r="O91" s="262">
        <v>1</v>
      </c>
      <c r="P91" s="262">
        <v>1</v>
      </c>
      <c r="Q91" s="262"/>
      <c r="R91" s="262"/>
      <c r="S91" s="262" t="s">
        <v>849</v>
      </c>
      <c r="T91" s="264">
        <v>45291</v>
      </c>
      <c r="U91" s="263" t="s">
        <v>1225</v>
      </c>
      <c r="V91" s="263" t="s">
        <v>1233</v>
      </c>
      <c r="W91" s="231"/>
      <c r="X91" s="253"/>
    </row>
    <row r="92" spans="1:24" s="180" customFormat="1" x14ac:dyDescent="0.2">
      <c r="A92" s="262">
        <v>22</v>
      </c>
      <c r="B92" s="262">
        <v>21090024</v>
      </c>
      <c r="C92" s="263" t="s">
        <v>415</v>
      </c>
      <c r="D92" s="263" t="s">
        <v>428</v>
      </c>
      <c r="E92" s="263" t="s">
        <v>1869</v>
      </c>
      <c r="F92" s="263" t="s">
        <v>1869</v>
      </c>
      <c r="G92" s="262">
        <v>164</v>
      </c>
      <c r="H92" s="263" t="s">
        <v>1102</v>
      </c>
      <c r="I92" s="310"/>
      <c r="J92" s="281">
        <v>42</v>
      </c>
      <c r="K92" s="772">
        <v>3.5999999999999997E-2</v>
      </c>
      <c r="L92" s="281" t="s">
        <v>2209</v>
      </c>
      <c r="M92" s="262">
        <v>0.28999999999999998</v>
      </c>
      <c r="N92" s="262">
        <v>1030</v>
      </c>
      <c r="O92" s="262">
        <v>1</v>
      </c>
      <c r="P92" s="262">
        <v>1</v>
      </c>
      <c r="Q92" s="262"/>
      <c r="R92" s="262"/>
      <c r="S92" s="262" t="s">
        <v>849</v>
      </c>
      <c r="T92" s="264">
        <v>45291</v>
      </c>
      <c r="U92" s="263" t="s">
        <v>1225</v>
      </c>
      <c r="V92" s="263" t="s">
        <v>1233</v>
      </c>
      <c r="W92" s="231"/>
      <c r="X92" s="253"/>
    </row>
    <row r="93" spans="1:24" s="180" customFormat="1" x14ac:dyDescent="0.2">
      <c r="A93" s="262">
        <v>22</v>
      </c>
      <c r="B93" s="262">
        <v>21090025</v>
      </c>
      <c r="C93" s="263" t="s">
        <v>415</v>
      </c>
      <c r="D93" s="263" t="s">
        <v>428</v>
      </c>
      <c r="E93" s="263" t="s">
        <v>1237</v>
      </c>
      <c r="F93" s="263" t="s">
        <v>1237</v>
      </c>
      <c r="G93" s="262">
        <v>164</v>
      </c>
      <c r="H93" s="263" t="s">
        <v>1102</v>
      </c>
      <c r="I93" s="310"/>
      <c r="J93" s="281">
        <v>110</v>
      </c>
      <c r="K93" s="772">
        <v>3.4000000000000002E-2</v>
      </c>
      <c r="L93" s="281" t="s">
        <v>556</v>
      </c>
      <c r="M93" s="262">
        <v>0.28999999999999998</v>
      </c>
      <c r="N93" s="262">
        <v>1030</v>
      </c>
      <c r="O93" s="262">
        <v>1</v>
      </c>
      <c r="P93" s="262">
        <v>1</v>
      </c>
      <c r="Q93" s="262"/>
      <c r="R93" s="262"/>
      <c r="S93" s="678" t="s">
        <v>849</v>
      </c>
      <c r="T93" s="264">
        <v>45291</v>
      </c>
      <c r="U93" s="263" t="s">
        <v>1224</v>
      </c>
      <c r="V93" s="263" t="s">
        <v>1234</v>
      </c>
      <c r="W93" s="231"/>
      <c r="X93" s="253"/>
    </row>
    <row r="94" spans="1:24" s="180" customFormat="1" x14ac:dyDescent="0.2">
      <c r="A94" s="262">
        <v>22</v>
      </c>
      <c r="B94" s="262">
        <v>21090026</v>
      </c>
      <c r="C94" s="263" t="s">
        <v>415</v>
      </c>
      <c r="D94" s="263" t="s">
        <v>428</v>
      </c>
      <c r="E94" s="263" t="s">
        <v>1238</v>
      </c>
      <c r="F94" s="263" t="s">
        <v>1238</v>
      </c>
      <c r="G94" s="262">
        <v>164</v>
      </c>
      <c r="H94" s="263" t="s">
        <v>1102</v>
      </c>
      <c r="I94" s="310"/>
      <c r="J94" s="281">
        <v>150</v>
      </c>
      <c r="K94" s="772">
        <v>3.9E-2</v>
      </c>
      <c r="L94" s="281" t="s">
        <v>61</v>
      </c>
      <c r="M94" s="262">
        <v>0.28999999999999998</v>
      </c>
      <c r="N94" s="262">
        <v>1030</v>
      </c>
      <c r="O94" s="262">
        <v>1</v>
      </c>
      <c r="P94" s="262">
        <v>1</v>
      </c>
      <c r="Q94" s="262"/>
      <c r="R94" s="262"/>
      <c r="S94" s="265" t="s">
        <v>849</v>
      </c>
      <c r="T94" s="264">
        <v>45291</v>
      </c>
      <c r="U94" s="263"/>
      <c r="V94" s="263"/>
      <c r="W94" s="231"/>
      <c r="X94" s="253"/>
    </row>
    <row r="95" spans="1:24" s="180" customFormat="1" x14ac:dyDescent="0.2">
      <c r="A95" s="262">
        <v>22</v>
      </c>
      <c r="B95" s="262">
        <v>21090027</v>
      </c>
      <c r="C95" s="263" t="s">
        <v>415</v>
      </c>
      <c r="D95" s="263" t="s">
        <v>428</v>
      </c>
      <c r="E95" s="263" t="s">
        <v>1239</v>
      </c>
      <c r="F95" s="263" t="s">
        <v>1239</v>
      </c>
      <c r="G95" s="262">
        <v>164</v>
      </c>
      <c r="H95" s="263" t="s">
        <v>1102</v>
      </c>
      <c r="I95" s="310"/>
      <c r="J95" s="281">
        <v>130</v>
      </c>
      <c r="K95" s="772">
        <v>3.4000000000000002E-2</v>
      </c>
      <c r="L95" s="281" t="s">
        <v>2285</v>
      </c>
      <c r="M95" s="262">
        <v>0.28999999999999998</v>
      </c>
      <c r="N95" s="262">
        <v>1030</v>
      </c>
      <c r="O95" s="262">
        <v>1</v>
      </c>
      <c r="P95" s="262">
        <v>1</v>
      </c>
      <c r="Q95" s="262"/>
      <c r="R95" s="262"/>
      <c r="S95" s="265" t="s">
        <v>849</v>
      </c>
      <c r="T95" s="264">
        <v>45291</v>
      </c>
      <c r="U95" s="263" t="s">
        <v>1222</v>
      </c>
      <c r="V95" s="263" t="s">
        <v>1235</v>
      </c>
      <c r="W95" s="231"/>
      <c r="X95" s="253"/>
    </row>
    <row r="96" spans="1:24" s="180" customFormat="1" x14ac:dyDescent="0.2">
      <c r="A96" s="262">
        <v>22</v>
      </c>
      <c r="B96" s="262">
        <v>21090028</v>
      </c>
      <c r="C96" s="263" t="s">
        <v>415</v>
      </c>
      <c r="D96" s="263" t="s">
        <v>428</v>
      </c>
      <c r="E96" s="263" t="s">
        <v>1240</v>
      </c>
      <c r="F96" s="263" t="s">
        <v>1240</v>
      </c>
      <c r="G96" s="262">
        <v>164</v>
      </c>
      <c r="H96" s="263" t="s">
        <v>1102</v>
      </c>
      <c r="I96" s="310"/>
      <c r="J96" s="281">
        <v>115</v>
      </c>
      <c r="K96" s="772">
        <v>3.4000000000000002E-2</v>
      </c>
      <c r="L96" s="281" t="s">
        <v>1103</v>
      </c>
      <c r="M96" s="262">
        <v>0.28999999999999998</v>
      </c>
      <c r="N96" s="262">
        <v>1030</v>
      </c>
      <c r="O96" s="262">
        <v>1</v>
      </c>
      <c r="P96" s="262">
        <v>1</v>
      </c>
      <c r="Q96" s="262"/>
      <c r="R96" s="262"/>
      <c r="S96" s="307" t="s">
        <v>849</v>
      </c>
      <c r="T96" s="264">
        <v>45291</v>
      </c>
      <c r="U96" s="263" t="s">
        <v>1222</v>
      </c>
      <c r="V96" s="263" t="s">
        <v>1235</v>
      </c>
      <c r="W96" s="231"/>
      <c r="X96" s="253"/>
    </row>
    <row r="97" spans="1:24" s="180" customFormat="1" x14ac:dyDescent="0.2">
      <c r="A97" s="262">
        <v>22</v>
      </c>
      <c r="B97" s="262">
        <v>21090029</v>
      </c>
      <c r="C97" s="263" t="s">
        <v>415</v>
      </c>
      <c r="D97" s="263" t="s">
        <v>428</v>
      </c>
      <c r="E97" s="263" t="s">
        <v>1241</v>
      </c>
      <c r="F97" s="263" t="s">
        <v>1241</v>
      </c>
      <c r="G97" s="262">
        <v>164</v>
      </c>
      <c r="H97" s="263" t="s">
        <v>1102</v>
      </c>
      <c r="I97" s="310"/>
      <c r="J97" s="281">
        <v>30</v>
      </c>
      <c r="K97" s="772">
        <v>3.7999999999999999E-2</v>
      </c>
      <c r="L97" s="281" t="s">
        <v>560</v>
      </c>
      <c r="M97" s="262">
        <v>0.28999999999999998</v>
      </c>
      <c r="N97" s="262">
        <v>1030</v>
      </c>
      <c r="O97" s="262">
        <v>1</v>
      </c>
      <c r="P97" s="262">
        <v>1</v>
      </c>
      <c r="Q97" s="262"/>
      <c r="R97" s="262"/>
      <c r="S97" s="262" t="s">
        <v>849</v>
      </c>
      <c r="T97" s="264">
        <v>45291</v>
      </c>
      <c r="U97" s="263" t="s">
        <v>1223</v>
      </c>
      <c r="V97" s="263" t="s">
        <v>1229</v>
      </c>
      <c r="W97" s="231"/>
      <c r="X97" s="253"/>
    </row>
    <row r="98" spans="1:24" s="180" customFormat="1" x14ac:dyDescent="0.2">
      <c r="A98" s="262">
        <v>22</v>
      </c>
      <c r="B98" s="262">
        <v>21090031</v>
      </c>
      <c r="C98" s="263" t="s">
        <v>415</v>
      </c>
      <c r="D98" s="263" t="s">
        <v>428</v>
      </c>
      <c r="E98" s="263" t="s">
        <v>2210</v>
      </c>
      <c r="F98" s="263" t="s">
        <v>2210</v>
      </c>
      <c r="G98" s="262">
        <v>164</v>
      </c>
      <c r="H98" s="263" t="s">
        <v>1102</v>
      </c>
      <c r="I98" s="310"/>
      <c r="J98" s="281">
        <v>30</v>
      </c>
      <c r="K98" s="772">
        <v>3.7999999999999999E-2</v>
      </c>
      <c r="L98" s="281" t="s">
        <v>560</v>
      </c>
      <c r="M98" s="262">
        <v>0.28999999999999998</v>
      </c>
      <c r="N98" s="262">
        <v>1030</v>
      </c>
      <c r="O98" s="262">
        <v>1</v>
      </c>
      <c r="P98" s="262">
        <v>1</v>
      </c>
      <c r="Q98" s="262"/>
      <c r="R98" s="262"/>
      <c r="S98" s="262" t="s">
        <v>849</v>
      </c>
      <c r="T98" s="264">
        <v>45291</v>
      </c>
      <c r="U98" s="263" t="s">
        <v>1223</v>
      </c>
      <c r="V98" s="263" t="s">
        <v>1229</v>
      </c>
      <c r="W98" s="231"/>
      <c r="X98" s="253"/>
    </row>
    <row r="99" spans="1:24" s="180" customFormat="1" x14ac:dyDescent="0.2">
      <c r="A99" s="262">
        <v>22</v>
      </c>
      <c r="B99" s="262">
        <v>21090032</v>
      </c>
      <c r="C99" s="263" t="s">
        <v>415</v>
      </c>
      <c r="D99" s="263" t="s">
        <v>428</v>
      </c>
      <c r="E99" s="263" t="s">
        <v>2211</v>
      </c>
      <c r="F99" s="263" t="s">
        <v>2211</v>
      </c>
      <c r="G99" s="262">
        <v>164</v>
      </c>
      <c r="H99" s="263" t="s">
        <v>1102</v>
      </c>
      <c r="I99" s="310"/>
      <c r="J99" s="281">
        <v>50</v>
      </c>
      <c r="K99" s="772">
        <v>3.4000000000000002E-2</v>
      </c>
      <c r="L99" s="281" t="s">
        <v>902</v>
      </c>
      <c r="M99" s="262">
        <v>0.28999999999999998</v>
      </c>
      <c r="N99" s="262">
        <v>1030</v>
      </c>
      <c r="O99" s="262">
        <v>1</v>
      </c>
      <c r="P99" s="262">
        <v>1</v>
      </c>
      <c r="Q99" s="262"/>
      <c r="R99" s="262"/>
      <c r="S99" s="262" t="s">
        <v>849</v>
      </c>
      <c r="T99" s="264">
        <v>45291</v>
      </c>
      <c r="U99" s="263" t="s">
        <v>2212</v>
      </c>
      <c r="V99" s="263" t="s">
        <v>2213</v>
      </c>
      <c r="W99" s="231"/>
      <c r="X99" s="253"/>
    </row>
    <row r="100" spans="1:24" s="253" customFormat="1" x14ac:dyDescent="0.2">
      <c r="A100" s="265">
        <v>22</v>
      </c>
      <c r="B100" s="265">
        <v>21020071</v>
      </c>
      <c r="C100" s="266" t="s">
        <v>415</v>
      </c>
      <c r="D100" s="266" t="s">
        <v>428</v>
      </c>
      <c r="E100" s="266" t="s">
        <v>1728</v>
      </c>
      <c r="F100" s="266" t="s">
        <v>1728</v>
      </c>
      <c r="G100" s="265">
        <v>164</v>
      </c>
      <c r="H100" s="266" t="s">
        <v>1102</v>
      </c>
      <c r="I100" s="296"/>
      <c r="J100" s="686">
        <v>102</v>
      </c>
      <c r="K100" s="770">
        <v>3.4000000000000002E-2</v>
      </c>
      <c r="L100" s="686" t="s">
        <v>549</v>
      </c>
      <c r="M100" s="265">
        <v>0.28999999999999998</v>
      </c>
      <c r="N100" s="265">
        <v>1030</v>
      </c>
      <c r="O100" s="265">
        <v>1</v>
      </c>
      <c r="P100" s="265">
        <v>1</v>
      </c>
      <c r="Q100" s="265"/>
      <c r="R100" s="265"/>
      <c r="S100" s="265" t="s">
        <v>849</v>
      </c>
      <c r="T100" s="267">
        <v>45107</v>
      </c>
      <c r="U100" s="266" t="s">
        <v>531</v>
      </c>
      <c r="V100" s="266" t="s">
        <v>1231</v>
      </c>
      <c r="W100" s="231"/>
    </row>
    <row r="101" spans="1:24" s="253" customFormat="1" x14ac:dyDescent="0.2">
      <c r="A101" s="682">
        <v>22</v>
      </c>
      <c r="B101" s="682">
        <v>21020072</v>
      </c>
      <c r="C101" s="683" t="s">
        <v>415</v>
      </c>
      <c r="D101" s="683" t="s">
        <v>428</v>
      </c>
      <c r="E101" s="683" t="s">
        <v>2174</v>
      </c>
      <c r="F101" s="683" t="s">
        <v>2174</v>
      </c>
      <c r="G101" s="682">
        <v>164</v>
      </c>
      <c r="H101" s="683" t="s">
        <v>1102</v>
      </c>
      <c r="I101" s="684"/>
      <c r="J101" s="737">
        <v>80</v>
      </c>
      <c r="K101" s="774">
        <v>3.4000000000000002E-2</v>
      </c>
      <c r="L101" s="737" t="s">
        <v>30</v>
      </c>
      <c r="M101" s="682">
        <v>0.28999999999999998</v>
      </c>
      <c r="N101" s="682">
        <v>1030</v>
      </c>
      <c r="O101" s="682">
        <v>1</v>
      </c>
      <c r="P101" s="682">
        <v>1</v>
      </c>
      <c r="Q101" s="682"/>
      <c r="R101" s="682"/>
      <c r="S101" s="682" t="s">
        <v>849</v>
      </c>
      <c r="T101" s="685">
        <v>45107</v>
      </c>
      <c r="U101" s="683" t="s">
        <v>531</v>
      </c>
      <c r="V101" s="683" t="s">
        <v>1231</v>
      </c>
      <c r="W101" s="231"/>
    </row>
    <row r="102" spans="1:24" s="253" customFormat="1" x14ac:dyDescent="0.2">
      <c r="A102" s="262">
        <v>22</v>
      </c>
      <c r="B102" s="262">
        <v>22090401</v>
      </c>
      <c r="C102" s="263" t="s">
        <v>415</v>
      </c>
      <c r="D102" s="263" t="s">
        <v>428</v>
      </c>
      <c r="E102" s="263" t="s">
        <v>1648</v>
      </c>
      <c r="F102" s="263" t="s">
        <v>1648</v>
      </c>
      <c r="G102" s="262">
        <v>95</v>
      </c>
      <c r="H102" s="263" t="s">
        <v>1557</v>
      </c>
      <c r="I102" s="310"/>
      <c r="J102" s="262" t="s">
        <v>1282</v>
      </c>
      <c r="K102" s="262">
        <v>3.4000000000000002E-2</v>
      </c>
      <c r="L102" s="262" t="s">
        <v>58</v>
      </c>
      <c r="M102" s="262">
        <v>0.28999999999999998</v>
      </c>
      <c r="N102" s="262">
        <v>1030</v>
      </c>
      <c r="O102" s="262">
        <v>1</v>
      </c>
      <c r="P102" s="262">
        <v>1</v>
      </c>
      <c r="Q102" s="262"/>
      <c r="R102" s="262"/>
      <c r="S102" s="262" t="s">
        <v>849</v>
      </c>
      <c r="T102" s="264">
        <v>45657</v>
      </c>
      <c r="U102" s="263" t="s">
        <v>183</v>
      </c>
      <c r="V102" s="263" t="s">
        <v>799</v>
      </c>
      <c r="W102" s="231"/>
    </row>
    <row r="103" spans="1:24" s="253" customFormat="1" x14ac:dyDescent="0.2">
      <c r="A103" s="262">
        <v>22</v>
      </c>
      <c r="B103" s="262">
        <v>22090402</v>
      </c>
      <c r="C103" s="263" t="s">
        <v>415</v>
      </c>
      <c r="D103" s="263" t="s">
        <v>428</v>
      </c>
      <c r="E103" s="263" t="s">
        <v>1649</v>
      </c>
      <c r="F103" s="263" t="s">
        <v>1649</v>
      </c>
      <c r="G103" s="262">
        <v>95</v>
      </c>
      <c r="H103" s="263" t="s">
        <v>1557</v>
      </c>
      <c r="I103" s="310"/>
      <c r="J103" s="262" t="s">
        <v>1650</v>
      </c>
      <c r="K103" s="262">
        <v>3.4000000000000002E-2</v>
      </c>
      <c r="L103" s="262" t="s">
        <v>549</v>
      </c>
      <c r="M103" s="262">
        <v>0.28999999999999998</v>
      </c>
      <c r="N103" s="262">
        <v>1030</v>
      </c>
      <c r="O103" s="262">
        <v>1</v>
      </c>
      <c r="P103" s="262">
        <v>1</v>
      </c>
      <c r="Q103" s="262"/>
      <c r="R103" s="262"/>
      <c r="S103" s="262" t="s">
        <v>849</v>
      </c>
      <c r="T103" s="264">
        <v>45657</v>
      </c>
      <c r="U103" s="263" t="s">
        <v>1651</v>
      </c>
      <c r="V103" s="263" t="s">
        <v>1652</v>
      </c>
      <c r="W103" s="231"/>
    </row>
    <row r="104" spans="1:24" s="253" customFormat="1" x14ac:dyDescent="0.2">
      <c r="A104" s="262">
        <v>22</v>
      </c>
      <c r="B104" s="262">
        <v>22090403</v>
      </c>
      <c r="C104" s="263" t="s">
        <v>415</v>
      </c>
      <c r="D104" s="263" t="s">
        <v>428</v>
      </c>
      <c r="E104" s="263" t="s">
        <v>2536</v>
      </c>
      <c r="F104" s="263" t="s">
        <v>2536</v>
      </c>
      <c r="G104" s="262">
        <v>95</v>
      </c>
      <c r="H104" s="263" t="s">
        <v>1557</v>
      </c>
      <c r="I104" s="310"/>
      <c r="J104" s="262" t="s">
        <v>2537</v>
      </c>
      <c r="K104" s="262">
        <v>3.6999999999999998E-2</v>
      </c>
      <c r="L104" s="262" t="s">
        <v>201</v>
      </c>
      <c r="M104" s="262">
        <v>0.28999999999999998</v>
      </c>
      <c r="N104" s="262">
        <v>1030</v>
      </c>
      <c r="O104" s="262">
        <v>1</v>
      </c>
      <c r="P104" s="262">
        <v>1</v>
      </c>
      <c r="Q104" s="262"/>
      <c r="R104" s="262"/>
      <c r="S104" s="262" t="s">
        <v>849</v>
      </c>
      <c r="T104" s="264">
        <v>45657</v>
      </c>
      <c r="U104" s="263"/>
      <c r="V104" s="263"/>
      <c r="W104" s="231"/>
    </row>
    <row r="105" spans="1:24" s="253" customFormat="1" x14ac:dyDescent="0.2">
      <c r="A105" s="262">
        <v>22</v>
      </c>
      <c r="B105" s="262">
        <v>22090404</v>
      </c>
      <c r="C105" s="263" t="s">
        <v>415</v>
      </c>
      <c r="D105" s="263" t="s">
        <v>428</v>
      </c>
      <c r="E105" s="263" t="s">
        <v>2538</v>
      </c>
      <c r="F105" s="263" t="s">
        <v>2538</v>
      </c>
      <c r="G105" s="262">
        <v>95</v>
      </c>
      <c r="H105" s="263" t="s">
        <v>1557</v>
      </c>
      <c r="I105" s="310"/>
      <c r="J105" s="262" t="s">
        <v>2539</v>
      </c>
      <c r="K105" s="262">
        <v>3.4000000000000002E-2</v>
      </c>
      <c r="L105" s="262" t="s">
        <v>58</v>
      </c>
      <c r="M105" s="262">
        <v>0.28999999999999998</v>
      </c>
      <c r="N105" s="262">
        <v>1030</v>
      </c>
      <c r="O105" s="262">
        <v>1</v>
      </c>
      <c r="P105" s="262">
        <v>1</v>
      </c>
      <c r="Q105" s="262"/>
      <c r="R105" s="262"/>
      <c r="S105" s="262" t="s">
        <v>849</v>
      </c>
      <c r="T105" s="264">
        <v>45657</v>
      </c>
      <c r="U105" s="263"/>
      <c r="V105" s="263"/>
      <c r="W105" s="231"/>
    </row>
    <row r="106" spans="1:24" s="253" customFormat="1" x14ac:dyDescent="0.2">
      <c r="A106" s="678">
        <v>22</v>
      </c>
      <c r="B106" s="678">
        <v>22030053</v>
      </c>
      <c r="C106" s="679" t="s">
        <v>415</v>
      </c>
      <c r="D106" s="679" t="s">
        <v>428</v>
      </c>
      <c r="E106" s="679" t="s">
        <v>1047</v>
      </c>
      <c r="F106" s="679" t="s">
        <v>1047</v>
      </c>
      <c r="G106" s="678">
        <v>85</v>
      </c>
      <c r="H106" s="679" t="s">
        <v>2389</v>
      </c>
      <c r="I106" s="680"/>
      <c r="J106" s="738">
        <v>120</v>
      </c>
      <c r="K106" s="773">
        <v>3.4000000000000002E-2</v>
      </c>
      <c r="L106" s="738" t="s">
        <v>201</v>
      </c>
      <c r="M106" s="678">
        <v>0.28999999999999998</v>
      </c>
      <c r="N106" s="678">
        <v>1030</v>
      </c>
      <c r="O106" s="678">
        <v>1</v>
      </c>
      <c r="P106" s="678">
        <v>1</v>
      </c>
      <c r="Q106" s="678"/>
      <c r="R106" s="678"/>
      <c r="S106" s="678" t="s">
        <v>849</v>
      </c>
      <c r="T106" s="681">
        <v>45473</v>
      </c>
      <c r="U106" s="679" t="s">
        <v>779</v>
      </c>
      <c r="V106" s="679" t="s">
        <v>800</v>
      </c>
      <c r="W106" s="231"/>
    </row>
    <row r="107" spans="1:24" s="253" customFormat="1" ht="15" x14ac:dyDescent="0.2">
      <c r="A107" s="798">
        <v>22</v>
      </c>
      <c r="B107" s="798">
        <v>22090061</v>
      </c>
      <c r="C107" s="799" t="s">
        <v>415</v>
      </c>
      <c r="D107" s="799" t="s">
        <v>428</v>
      </c>
      <c r="E107" s="799" t="s">
        <v>2469</v>
      </c>
      <c r="F107" s="799" t="s">
        <v>2470</v>
      </c>
      <c r="G107" s="798">
        <v>17</v>
      </c>
      <c r="H107" s="799" t="s">
        <v>26</v>
      </c>
      <c r="I107" s="803"/>
      <c r="J107" s="798">
        <v>30</v>
      </c>
      <c r="K107" s="798">
        <v>3.5999999999999997E-2</v>
      </c>
      <c r="L107" s="798" t="s">
        <v>560</v>
      </c>
      <c r="M107" s="798">
        <v>0.28999999999999998</v>
      </c>
      <c r="N107" s="798">
        <v>1030</v>
      </c>
      <c r="O107" s="798">
        <v>1</v>
      </c>
      <c r="P107" s="798">
        <v>1</v>
      </c>
      <c r="Q107" s="798"/>
      <c r="R107" s="798"/>
      <c r="S107" s="798" t="s">
        <v>849</v>
      </c>
      <c r="T107" s="801">
        <v>45657</v>
      </c>
      <c r="U107" s="792"/>
      <c r="V107" s="792"/>
      <c r="W107" s="231"/>
    </row>
    <row r="108" spans="1:24" s="253" customFormat="1" ht="15" x14ac:dyDescent="0.2">
      <c r="A108" s="798">
        <v>22</v>
      </c>
      <c r="B108" s="798">
        <v>22090062</v>
      </c>
      <c r="C108" s="799" t="s">
        <v>415</v>
      </c>
      <c r="D108" s="799" t="s">
        <v>428</v>
      </c>
      <c r="E108" s="799" t="s">
        <v>2471</v>
      </c>
      <c r="F108" s="799" t="s">
        <v>2472</v>
      </c>
      <c r="G108" s="798">
        <v>17</v>
      </c>
      <c r="H108" s="799" t="s">
        <v>26</v>
      </c>
      <c r="I108" s="803"/>
      <c r="J108" s="798">
        <v>60</v>
      </c>
      <c r="K108" s="798">
        <v>3.4000000000000002E-2</v>
      </c>
      <c r="L108" s="798" t="s">
        <v>560</v>
      </c>
      <c r="M108" s="798">
        <v>0.28999999999999998</v>
      </c>
      <c r="N108" s="798">
        <v>1030</v>
      </c>
      <c r="O108" s="798">
        <v>1</v>
      </c>
      <c r="P108" s="798">
        <v>1</v>
      </c>
      <c r="Q108" s="798"/>
      <c r="R108" s="798"/>
      <c r="S108" s="798" t="s">
        <v>849</v>
      </c>
      <c r="T108" s="801">
        <v>45657</v>
      </c>
      <c r="U108" s="792"/>
      <c r="V108" s="792"/>
      <c r="W108" s="231"/>
    </row>
    <row r="109" spans="1:24" s="253" customFormat="1" ht="15" x14ac:dyDescent="0.2">
      <c r="A109" s="798">
        <v>22</v>
      </c>
      <c r="B109" s="798">
        <v>22090063</v>
      </c>
      <c r="C109" s="799" t="s">
        <v>415</v>
      </c>
      <c r="D109" s="799" t="s">
        <v>428</v>
      </c>
      <c r="E109" s="799" t="s">
        <v>2473</v>
      </c>
      <c r="F109" s="799" t="s">
        <v>2474</v>
      </c>
      <c r="G109" s="798">
        <v>17</v>
      </c>
      <c r="H109" s="799" t="s">
        <v>26</v>
      </c>
      <c r="I109" s="803"/>
      <c r="J109" s="798">
        <v>150</v>
      </c>
      <c r="K109" s="798">
        <v>3.7999999999999999E-2</v>
      </c>
      <c r="L109" s="798" t="s">
        <v>30</v>
      </c>
      <c r="M109" s="798">
        <v>0.28999999999999998</v>
      </c>
      <c r="N109" s="798">
        <v>1030</v>
      </c>
      <c r="O109" s="798">
        <v>1</v>
      </c>
      <c r="P109" s="798">
        <v>1</v>
      </c>
      <c r="Q109" s="798"/>
      <c r="R109" s="798"/>
      <c r="S109" s="798" t="s">
        <v>849</v>
      </c>
      <c r="T109" s="801">
        <v>45657</v>
      </c>
      <c r="U109" s="792"/>
      <c r="V109" s="792"/>
      <c r="W109" s="231"/>
    </row>
    <row r="110" spans="1:24" s="253" customFormat="1" ht="15" x14ac:dyDescent="0.2">
      <c r="A110" s="798">
        <v>22</v>
      </c>
      <c r="B110" s="798">
        <v>22090064</v>
      </c>
      <c r="C110" s="799" t="s">
        <v>415</v>
      </c>
      <c r="D110" s="799" t="s">
        <v>428</v>
      </c>
      <c r="E110" s="799" t="s">
        <v>2475</v>
      </c>
      <c r="F110" s="799" t="s">
        <v>2476</v>
      </c>
      <c r="G110" s="798">
        <v>17</v>
      </c>
      <c r="H110" s="799" t="s">
        <v>26</v>
      </c>
      <c r="I110" s="803"/>
      <c r="J110" s="798">
        <v>150</v>
      </c>
      <c r="K110" s="798">
        <v>3.9E-2</v>
      </c>
      <c r="L110" s="798" t="s">
        <v>538</v>
      </c>
      <c r="M110" s="798">
        <v>0.28999999999999998</v>
      </c>
      <c r="N110" s="798">
        <v>1030</v>
      </c>
      <c r="O110" s="798">
        <v>1</v>
      </c>
      <c r="P110" s="798">
        <v>1</v>
      </c>
      <c r="Q110" s="798"/>
      <c r="R110" s="798"/>
      <c r="S110" s="798" t="s">
        <v>849</v>
      </c>
      <c r="T110" s="801">
        <v>45657</v>
      </c>
      <c r="U110" s="792"/>
      <c r="V110" s="792"/>
      <c r="W110" s="231"/>
    </row>
    <row r="111" spans="1:24" s="253" customFormat="1" ht="15" x14ac:dyDescent="0.2">
      <c r="A111" s="798">
        <v>22</v>
      </c>
      <c r="B111" s="798">
        <v>22090065</v>
      </c>
      <c r="C111" s="799" t="s">
        <v>415</v>
      </c>
      <c r="D111" s="799" t="s">
        <v>428</v>
      </c>
      <c r="E111" s="799" t="s">
        <v>2477</v>
      </c>
      <c r="F111" s="799" t="s">
        <v>2478</v>
      </c>
      <c r="G111" s="798">
        <v>17</v>
      </c>
      <c r="H111" s="799" t="s">
        <v>26</v>
      </c>
      <c r="I111" s="803"/>
      <c r="J111" s="798">
        <v>140</v>
      </c>
      <c r="K111" s="798">
        <v>3.4000000000000002E-2</v>
      </c>
      <c r="L111" s="798" t="s">
        <v>630</v>
      </c>
      <c r="M111" s="798">
        <v>0.28999999999999998</v>
      </c>
      <c r="N111" s="798">
        <v>1030</v>
      </c>
      <c r="O111" s="798">
        <v>1</v>
      </c>
      <c r="P111" s="798">
        <v>1</v>
      </c>
      <c r="Q111" s="798"/>
      <c r="R111" s="798"/>
      <c r="S111" s="798" t="s">
        <v>849</v>
      </c>
      <c r="T111" s="801">
        <v>45657</v>
      </c>
      <c r="U111" s="792"/>
      <c r="V111" s="792"/>
      <c r="W111" s="231"/>
    </row>
    <row r="112" spans="1:24" s="253" customFormat="1" ht="15" x14ac:dyDescent="0.2">
      <c r="A112" s="798">
        <v>22</v>
      </c>
      <c r="B112" s="798">
        <v>22090066</v>
      </c>
      <c r="C112" s="799" t="s">
        <v>415</v>
      </c>
      <c r="D112" s="799" t="s">
        <v>428</v>
      </c>
      <c r="E112" s="799" t="s">
        <v>2479</v>
      </c>
      <c r="F112" s="799" t="s">
        <v>2480</v>
      </c>
      <c r="G112" s="798">
        <v>17</v>
      </c>
      <c r="H112" s="799" t="s">
        <v>26</v>
      </c>
      <c r="I112" s="803"/>
      <c r="J112" s="798">
        <v>100</v>
      </c>
      <c r="K112" s="798">
        <v>3.4000000000000002E-2</v>
      </c>
      <c r="L112" s="798" t="s">
        <v>33</v>
      </c>
      <c r="M112" s="798">
        <v>0.28999999999999998</v>
      </c>
      <c r="N112" s="798">
        <v>1030</v>
      </c>
      <c r="O112" s="798">
        <v>1</v>
      </c>
      <c r="P112" s="798">
        <v>1</v>
      </c>
      <c r="Q112" s="798"/>
      <c r="R112" s="798"/>
      <c r="S112" s="798" t="s">
        <v>849</v>
      </c>
      <c r="T112" s="801">
        <v>45657</v>
      </c>
      <c r="U112" s="792"/>
      <c r="V112" s="792"/>
      <c r="W112" s="231"/>
    </row>
    <row r="113" spans="1:24" s="253" customFormat="1" ht="15" x14ac:dyDescent="0.2">
      <c r="A113" s="798">
        <v>22</v>
      </c>
      <c r="B113" s="798">
        <v>22090067</v>
      </c>
      <c r="C113" s="799" t="s">
        <v>415</v>
      </c>
      <c r="D113" s="799" t="s">
        <v>428</v>
      </c>
      <c r="E113" s="799" t="s">
        <v>2481</v>
      </c>
      <c r="F113" s="799" t="s">
        <v>2482</v>
      </c>
      <c r="G113" s="798">
        <v>17</v>
      </c>
      <c r="H113" s="799" t="s">
        <v>26</v>
      </c>
      <c r="I113" s="803"/>
      <c r="J113" s="798">
        <v>50</v>
      </c>
      <c r="K113" s="798">
        <v>3.4000000000000002E-2</v>
      </c>
      <c r="L113" s="798" t="s">
        <v>93</v>
      </c>
      <c r="M113" s="798">
        <v>0.28999999999999998</v>
      </c>
      <c r="N113" s="798">
        <v>1030</v>
      </c>
      <c r="O113" s="798">
        <v>1</v>
      </c>
      <c r="P113" s="798">
        <v>1</v>
      </c>
      <c r="Q113" s="798"/>
      <c r="R113" s="798"/>
      <c r="S113" s="798" t="s">
        <v>849</v>
      </c>
      <c r="T113" s="801">
        <v>45657</v>
      </c>
      <c r="U113" s="792"/>
      <c r="V113" s="792"/>
      <c r="W113" s="231"/>
    </row>
    <row r="114" spans="1:24" s="253" customFormat="1" ht="15" x14ac:dyDescent="0.2">
      <c r="A114" s="798">
        <v>22</v>
      </c>
      <c r="B114" s="798">
        <v>22090068</v>
      </c>
      <c r="C114" s="799" t="s">
        <v>415</v>
      </c>
      <c r="D114" s="799" t="s">
        <v>428</v>
      </c>
      <c r="E114" s="799" t="s">
        <v>2483</v>
      </c>
      <c r="F114" s="799" t="s">
        <v>2484</v>
      </c>
      <c r="G114" s="798">
        <v>17</v>
      </c>
      <c r="H114" s="799" t="s">
        <v>26</v>
      </c>
      <c r="I114" s="803"/>
      <c r="J114" s="798" t="s">
        <v>543</v>
      </c>
      <c r="K114" s="798">
        <v>3.9E-2</v>
      </c>
      <c r="L114" s="798" t="s">
        <v>1191</v>
      </c>
      <c r="M114" s="798">
        <v>0.28999999999999998</v>
      </c>
      <c r="N114" s="798">
        <v>1030</v>
      </c>
      <c r="O114" s="798">
        <v>1</v>
      </c>
      <c r="P114" s="798">
        <v>1</v>
      </c>
      <c r="Q114" s="798"/>
      <c r="R114" s="798"/>
      <c r="S114" s="798" t="s">
        <v>849</v>
      </c>
      <c r="T114" s="801">
        <v>45657</v>
      </c>
      <c r="U114" s="792"/>
      <c r="V114" s="792"/>
      <c r="W114" s="231"/>
    </row>
    <row r="115" spans="1:24" s="611" customFormat="1" x14ac:dyDescent="0.2">
      <c r="A115" s="307">
        <v>22</v>
      </c>
      <c r="B115" s="307">
        <v>21100071</v>
      </c>
      <c r="C115" s="308" t="s">
        <v>415</v>
      </c>
      <c r="D115" s="308" t="s">
        <v>428</v>
      </c>
      <c r="E115" s="308" t="s">
        <v>1763</v>
      </c>
      <c r="F115" s="308" t="s">
        <v>1763</v>
      </c>
      <c r="G115" s="307">
        <v>17</v>
      </c>
      <c r="H115" s="308" t="s">
        <v>26</v>
      </c>
      <c r="I115" s="325"/>
      <c r="J115" s="739">
        <v>110</v>
      </c>
      <c r="K115" s="771">
        <v>3.4000000000000002E-2</v>
      </c>
      <c r="L115" s="739" t="s">
        <v>32</v>
      </c>
      <c r="M115" s="307">
        <v>0.28999999999999998</v>
      </c>
      <c r="N115" s="307">
        <v>1030</v>
      </c>
      <c r="O115" s="307">
        <v>1</v>
      </c>
      <c r="P115" s="307">
        <v>1</v>
      </c>
      <c r="Q115" s="307"/>
      <c r="R115" s="307"/>
      <c r="S115" s="307" t="s">
        <v>849</v>
      </c>
      <c r="T115" s="309">
        <v>45291</v>
      </c>
      <c r="U115" s="308"/>
      <c r="V115" s="308"/>
      <c r="W115" s="231"/>
      <c r="X115" s="253"/>
    </row>
    <row r="116" spans="1:24" s="611" customFormat="1" x14ac:dyDescent="0.2">
      <c r="A116" s="265">
        <v>22</v>
      </c>
      <c r="B116" s="265">
        <v>21010021</v>
      </c>
      <c r="C116" s="266" t="s">
        <v>415</v>
      </c>
      <c r="D116" s="266" t="s">
        <v>428</v>
      </c>
      <c r="E116" s="266" t="s">
        <v>1039</v>
      </c>
      <c r="F116" s="266" t="s">
        <v>1260</v>
      </c>
      <c r="G116" s="265">
        <v>17</v>
      </c>
      <c r="H116" s="266" t="s">
        <v>26</v>
      </c>
      <c r="I116" s="296"/>
      <c r="J116" s="686">
        <v>125</v>
      </c>
      <c r="K116" s="770">
        <v>3.5000000000000003E-2</v>
      </c>
      <c r="L116" s="686" t="s">
        <v>561</v>
      </c>
      <c r="M116" s="265">
        <v>0.28999999999999998</v>
      </c>
      <c r="N116" s="265">
        <v>1030</v>
      </c>
      <c r="O116" s="265">
        <v>1</v>
      </c>
      <c r="P116" s="265">
        <v>1</v>
      </c>
      <c r="Q116" s="265"/>
      <c r="R116" s="265"/>
      <c r="S116" s="265" t="s">
        <v>849</v>
      </c>
      <c r="T116" s="267">
        <v>45107</v>
      </c>
      <c r="U116" s="266"/>
      <c r="V116" s="266"/>
    </row>
    <row r="117" spans="1:24" s="611" customFormat="1" x14ac:dyDescent="0.2">
      <c r="A117" s="265">
        <v>22</v>
      </c>
      <c r="B117" s="265">
        <v>21010022</v>
      </c>
      <c r="C117" s="266" t="s">
        <v>415</v>
      </c>
      <c r="D117" s="266" t="s">
        <v>428</v>
      </c>
      <c r="E117" s="266" t="s">
        <v>1039</v>
      </c>
      <c r="F117" s="266" t="s">
        <v>1260</v>
      </c>
      <c r="G117" s="265">
        <v>17</v>
      </c>
      <c r="H117" s="266" t="s">
        <v>26</v>
      </c>
      <c r="I117" s="296"/>
      <c r="J117" s="686">
        <v>105</v>
      </c>
      <c r="K117" s="770">
        <v>3.4000000000000002E-2</v>
      </c>
      <c r="L117" s="686" t="s">
        <v>549</v>
      </c>
      <c r="M117" s="265">
        <v>0.28999999999999998</v>
      </c>
      <c r="N117" s="265">
        <v>1030</v>
      </c>
      <c r="O117" s="265">
        <v>1</v>
      </c>
      <c r="P117" s="265">
        <v>1</v>
      </c>
      <c r="Q117" s="265"/>
      <c r="R117" s="265"/>
      <c r="S117" s="265" t="s">
        <v>849</v>
      </c>
      <c r="T117" s="267">
        <v>45107</v>
      </c>
      <c r="U117" s="266"/>
      <c r="V117" s="266"/>
    </row>
    <row r="118" spans="1:24" s="611" customFormat="1" x14ac:dyDescent="0.2">
      <c r="A118" s="682">
        <v>22</v>
      </c>
      <c r="B118" s="682">
        <v>21030021</v>
      </c>
      <c r="C118" s="683" t="s">
        <v>415</v>
      </c>
      <c r="D118" s="683" t="s">
        <v>428</v>
      </c>
      <c r="E118" s="683" t="s">
        <v>2175</v>
      </c>
      <c r="F118" s="683" t="s">
        <v>2175</v>
      </c>
      <c r="G118" s="682">
        <v>17</v>
      </c>
      <c r="H118" s="683" t="s">
        <v>26</v>
      </c>
      <c r="I118" s="684"/>
      <c r="J118" s="737">
        <v>50</v>
      </c>
      <c r="K118" s="774">
        <v>3.4000000000000002E-2</v>
      </c>
      <c r="L118" s="737" t="s">
        <v>556</v>
      </c>
      <c r="M118" s="682">
        <v>0.28999999999999998</v>
      </c>
      <c r="N118" s="682">
        <v>1030</v>
      </c>
      <c r="O118" s="682">
        <v>1</v>
      </c>
      <c r="P118" s="682">
        <v>1</v>
      </c>
      <c r="Q118" s="682"/>
      <c r="R118" s="682"/>
      <c r="S118" s="682" t="s">
        <v>849</v>
      </c>
      <c r="T118" s="685">
        <v>45107</v>
      </c>
      <c r="U118" s="683" t="s">
        <v>1553</v>
      </c>
      <c r="V118" s="683" t="s">
        <v>2176</v>
      </c>
    </row>
    <row r="119" spans="1:24" s="611" customFormat="1" x14ac:dyDescent="0.2">
      <c r="A119" s="262">
        <v>22</v>
      </c>
      <c r="B119" s="262">
        <v>21100211</v>
      </c>
      <c r="C119" s="263" t="s">
        <v>415</v>
      </c>
      <c r="D119" s="263" t="s">
        <v>428</v>
      </c>
      <c r="E119" s="263" t="s">
        <v>1860</v>
      </c>
      <c r="F119" s="263" t="s">
        <v>1860</v>
      </c>
      <c r="G119" s="262">
        <v>166</v>
      </c>
      <c r="H119" s="263" t="s">
        <v>1838</v>
      </c>
      <c r="I119" s="310"/>
      <c r="J119" s="281">
        <v>75</v>
      </c>
      <c r="K119" s="772">
        <v>3.3000000000000002E-2</v>
      </c>
      <c r="L119" s="281" t="s">
        <v>558</v>
      </c>
      <c r="M119" s="262">
        <v>0.28999999999999998</v>
      </c>
      <c r="N119" s="262">
        <v>1030</v>
      </c>
      <c r="O119" s="262">
        <v>1</v>
      </c>
      <c r="P119" s="262">
        <v>1</v>
      </c>
      <c r="Q119" s="262"/>
      <c r="R119" s="262"/>
      <c r="S119" s="262" t="s">
        <v>849</v>
      </c>
      <c r="T119" s="264">
        <v>45291</v>
      </c>
      <c r="U119" s="263"/>
      <c r="V119" s="263"/>
    </row>
    <row r="120" spans="1:24" s="611" customFormat="1" x14ac:dyDescent="0.2">
      <c r="A120" s="262">
        <v>22</v>
      </c>
      <c r="B120" s="262">
        <v>21100212</v>
      </c>
      <c r="C120" s="263" t="s">
        <v>415</v>
      </c>
      <c r="D120" s="263" t="s">
        <v>428</v>
      </c>
      <c r="E120" s="263" t="s">
        <v>1861</v>
      </c>
      <c r="F120" s="263" t="s">
        <v>1861</v>
      </c>
      <c r="G120" s="262">
        <v>166</v>
      </c>
      <c r="H120" s="263" t="s">
        <v>1838</v>
      </c>
      <c r="I120" s="310"/>
      <c r="J120" s="281">
        <v>100</v>
      </c>
      <c r="K120" s="772">
        <v>3.4000000000000002E-2</v>
      </c>
      <c r="L120" s="281" t="s">
        <v>558</v>
      </c>
      <c r="M120" s="262">
        <v>0.28999999999999998</v>
      </c>
      <c r="N120" s="262">
        <v>1030</v>
      </c>
      <c r="O120" s="262">
        <v>1</v>
      </c>
      <c r="P120" s="262">
        <v>1</v>
      </c>
      <c r="Q120" s="262"/>
      <c r="R120" s="262"/>
      <c r="S120" s="262" t="s">
        <v>849</v>
      </c>
      <c r="T120" s="264">
        <v>45291</v>
      </c>
      <c r="U120" s="263"/>
      <c r="V120" s="263"/>
    </row>
    <row r="121" spans="1:24" s="611" customFormat="1" x14ac:dyDescent="0.2">
      <c r="A121" s="262">
        <v>22</v>
      </c>
      <c r="B121" s="262">
        <v>21100213</v>
      </c>
      <c r="C121" s="263" t="s">
        <v>415</v>
      </c>
      <c r="D121" s="263" t="s">
        <v>428</v>
      </c>
      <c r="E121" s="263" t="s">
        <v>1862</v>
      </c>
      <c r="F121" s="263" t="s">
        <v>1862</v>
      </c>
      <c r="G121" s="262">
        <v>166</v>
      </c>
      <c r="H121" s="263" t="s">
        <v>1838</v>
      </c>
      <c r="I121" s="310"/>
      <c r="J121" s="281">
        <v>130</v>
      </c>
      <c r="K121" s="772">
        <v>3.5000000000000003E-2</v>
      </c>
      <c r="L121" s="281" t="s">
        <v>558</v>
      </c>
      <c r="M121" s="262">
        <v>0.28999999999999998</v>
      </c>
      <c r="N121" s="262">
        <v>1030</v>
      </c>
      <c r="O121" s="262">
        <v>1</v>
      </c>
      <c r="P121" s="262">
        <v>1</v>
      </c>
      <c r="Q121" s="262"/>
      <c r="R121" s="262"/>
      <c r="S121" s="262" t="s">
        <v>849</v>
      </c>
      <c r="T121" s="264">
        <v>45291</v>
      </c>
      <c r="U121" s="263"/>
      <c r="V121" s="263"/>
    </row>
    <row r="122" spans="1:24" ht="25.5" x14ac:dyDescent="0.2">
      <c r="A122" s="548">
        <v>64</v>
      </c>
      <c r="B122" s="430">
        <v>64.010000000000005</v>
      </c>
      <c r="C122" s="549" t="s">
        <v>729</v>
      </c>
      <c r="D122" s="549" t="s">
        <v>730</v>
      </c>
      <c r="E122" s="674" t="s">
        <v>1404</v>
      </c>
      <c r="F122" s="674" t="s">
        <v>1467</v>
      </c>
      <c r="G122" s="548"/>
      <c r="H122" s="621"/>
      <c r="I122" s="381" t="s">
        <v>258</v>
      </c>
      <c r="J122" s="381"/>
      <c r="K122" s="560">
        <v>0.05</v>
      </c>
      <c r="L122" s="381"/>
      <c r="M122" s="430">
        <v>0.28999999999999998</v>
      </c>
      <c r="N122" s="381">
        <v>1030</v>
      </c>
      <c r="O122" s="551">
        <v>1</v>
      </c>
      <c r="P122" s="551">
        <v>1</v>
      </c>
      <c r="Q122" s="548" t="s">
        <v>849</v>
      </c>
      <c r="R122" s="548" t="s">
        <v>849</v>
      </c>
      <c r="S122" s="548"/>
      <c r="T122" s="675"/>
      <c r="U122" s="673" t="s">
        <v>423</v>
      </c>
      <c r="V122" s="673" t="s">
        <v>663</v>
      </c>
    </row>
    <row r="123" spans="1:24" ht="15" x14ac:dyDescent="0.2">
      <c r="A123" s="187">
        <v>64</v>
      </c>
      <c r="B123" s="187">
        <v>22080131</v>
      </c>
      <c r="C123" s="790" t="s">
        <v>729</v>
      </c>
      <c r="D123" s="790" t="s">
        <v>730</v>
      </c>
      <c r="E123" s="790" t="s">
        <v>2485</v>
      </c>
      <c r="F123" s="790" t="s">
        <v>2485</v>
      </c>
      <c r="G123" s="187">
        <v>153</v>
      </c>
      <c r="H123" s="790" t="s">
        <v>1201</v>
      </c>
      <c r="I123" s="791"/>
      <c r="J123" s="187" t="s">
        <v>1202</v>
      </c>
      <c r="K123" s="187">
        <v>3.9E-2</v>
      </c>
      <c r="L123" s="187" t="s">
        <v>63</v>
      </c>
      <c r="M123" s="792"/>
      <c r="N123" s="792"/>
      <c r="O123" s="792"/>
      <c r="P123" s="792"/>
      <c r="Q123" s="187"/>
      <c r="R123" s="187"/>
      <c r="S123" s="187" t="s">
        <v>849</v>
      </c>
      <c r="T123" s="794">
        <v>45657</v>
      </c>
      <c r="U123" s="790" t="s">
        <v>1064</v>
      </c>
      <c r="V123" s="790" t="s">
        <v>1923</v>
      </c>
    </row>
    <row r="124" spans="1:24" s="180" customFormat="1" ht="25.5" x14ac:dyDescent="0.2">
      <c r="A124" s="262">
        <v>64</v>
      </c>
      <c r="B124" s="262">
        <v>22010101</v>
      </c>
      <c r="C124" s="263" t="s">
        <v>729</v>
      </c>
      <c r="D124" s="263" t="s">
        <v>730</v>
      </c>
      <c r="E124" s="263" t="s">
        <v>2390</v>
      </c>
      <c r="F124" s="263" t="s">
        <v>2390</v>
      </c>
      <c r="G124" s="262">
        <v>172</v>
      </c>
      <c r="H124" s="263" t="s">
        <v>1548</v>
      </c>
      <c r="I124" s="310"/>
      <c r="J124" s="281" t="s">
        <v>578</v>
      </c>
      <c r="K124" s="772">
        <v>0.04</v>
      </c>
      <c r="L124" s="281" t="s">
        <v>63</v>
      </c>
      <c r="M124" s="262"/>
      <c r="N124" s="262"/>
      <c r="O124" s="262"/>
      <c r="P124" s="262"/>
      <c r="Q124" s="262"/>
      <c r="R124" s="262"/>
      <c r="S124" s="262" t="s">
        <v>849</v>
      </c>
      <c r="T124" s="264">
        <v>45473</v>
      </c>
      <c r="U124" s="263" t="s">
        <v>1048</v>
      </c>
      <c r="V124" s="263" t="s">
        <v>1549</v>
      </c>
    </row>
    <row r="125" spans="1:24" s="180" customFormat="1" x14ac:dyDescent="0.2">
      <c r="A125" s="678">
        <v>64</v>
      </c>
      <c r="B125" s="678">
        <v>22010061</v>
      </c>
      <c r="C125" s="679" t="s">
        <v>729</v>
      </c>
      <c r="D125" s="679" t="s">
        <v>730</v>
      </c>
      <c r="E125" s="679" t="s">
        <v>1922</v>
      </c>
      <c r="F125" s="679" t="s">
        <v>1922</v>
      </c>
      <c r="G125" s="678">
        <v>152</v>
      </c>
      <c r="H125" s="679" t="s">
        <v>1205</v>
      </c>
      <c r="I125" s="680"/>
      <c r="J125" s="738">
        <v>80</v>
      </c>
      <c r="K125" s="773">
        <v>3.7999999999999999E-2</v>
      </c>
      <c r="L125" s="738" t="s">
        <v>712</v>
      </c>
      <c r="M125" s="678"/>
      <c r="N125" s="678"/>
      <c r="O125" s="678"/>
      <c r="P125" s="678"/>
      <c r="Q125" s="678"/>
      <c r="R125" s="678"/>
      <c r="S125" s="678" t="s">
        <v>849</v>
      </c>
      <c r="T125" s="681">
        <v>45473</v>
      </c>
      <c r="U125" s="679" t="s">
        <v>1064</v>
      </c>
      <c r="V125" s="679" t="s">
        <v>1923</v>
      </c>
    </row>
    <row r="126" spans="1:24" s="180" customFormat="1" ht="15" x14ac:dyDescent="0.2">
      <c r="A126" s="187">
        <v>64</v>
      </c>
      <c r="B126" s="187">
        <v>22090196</v>
      </c>
      <c r="C126" s="790" t="s">
        <v>729</v>
      </c>
      <c r="D126" s="790" t="s">
        <v>730</v>
      </c>
      <c r="E126" s="790" t="s">
        <v>2035</v>
      </c>
      <c r="F126" s="790" t="s">
        <v>2035</v>
      </c>
      <c r="G126" s="187">
        <v>164</v>
      </c>
      <c r="H126" s="790" t="s">
        <v>1102</v>
      </c>
      <c r="I126" s="791"/>
      <c r="J126" s="187" t="s">
        <v>1206</v>
      </c>
      <c r="K126" s="187">
        <v>3.7999999999999999E-2</v>
      </c>
      <c r="L126" s="187" t="s">
        <v>712</v>
      </c>
      <c r="M126" s="792"/>
      <c r="N126" s="792"/>
      <c r="O126" s="792"/>
      <c r="P126" s="792"/>
      <c r="Q126" s="187"/>
      <c r="R126" s="187"/>
      <c r="S126" s="187" t="s">
        <v>849</v>
      </c>
      <c r="T126" s="794">
        <v>45657</v>
      </c>
      <c r="U126" s="790" t="s">
        <v>1646</v>
      </c>
      <c r="V126" s="790" t="s">
        <v>1647</v>
      </c>
    </row>
    <row r="127" spans="1:24" s="180" customFormat="1" x14ac:dyDescent="0.2">
      <c r="A127" s="262">
        <v>64</v>
      </c>
      <c r="B127" s="262">
        <v>22010071</v>
      </c>
      <c r="C127" s="263" t="s">
        <v>729</v>
      </c>
      <c r="D127" s="263" t="s">
        <v>730</v>
      </c>
      <c r="E127" s="263" t="s">
        <v>1550</v>
      </c>
      <c r="F127" s="263" t="s">
        <v>1550</v>
      </c>
      <c r="G127" s="262">
        <v>87</v>
      </c>
      <c r="H127" s="263" t="s">
        <v>175</v>
      </c>
      <c r="I127" s="310"/>
      <c r="J127" s="281" t="s">
        <v>578</v>
      </c>
      <c r="K127" s="772">
        <v>0.04</v>
      </c>
      <c r="L127" s="281" t="s">
        <v>63</v>
      </c>
      <c r="M127" s="262"/>
      <c r="N127" s="262"/>
      <c r="O127" s="262"/>
      <c r="P127" s="262"/>
      <c r="Q127" s="262"/>
      <c r="R127" s="262"/>
      <c r="S127" s="262" t="s">
        <v>849</v>
      </c>
      <c r="T127" s="264">
        <v>45473</v>
      </c>
      <c r="U127" s="263" t="s">
        <v>1048</v>
      </c>
      <c r="V127" s="263" t="s">
        <v>1549</v>
      </c>
    </row>
    <row r="128" spans="1:24" s="180" customFormat="1" x14ac:dyDescent="0.2">
      <c r="A128" s="262">
        <v>64</v>
      </c>
      <c r="B128" s="262">
        <v>22020024</v>
      </c>
      <c r="C128" s="263" t="s">
        <v>729</v>
      </c>
      <c r="D128" s="263" t="s">
        <v>730</v>
      </c>
      <c r="E128" s="263" t="s">
        <v>2037</v>
      </c>
      <c r="F128" s="263" t="s">
        <v>2037</v>
      </c>
      <c r="G128" s="262">
        <v>17</v>
      </c>
      <c r="H128" s="263" t="s">
        <v>26</v>
      </c>
      <c r="I128" s="310"/>
      <c r="J128" s="281" t="s">
        <v>237</v>
      </c>
      <c r="K128" s="772">
        <v>3.7999999999999999E-2</v>
      </c>
      <c r="L128" s="281" t="s">
        <v>712</v>
      </c>
      <c r="M128" s="262"/>
      <c r="N128" s="262"/>
      <c r="O128" s="262"/>
      <c r="P128" s="262"/>
      <c r="Q128" s="262"/>
      <c r="R128" s="262"/>
      <c r="S128" s="262" t="s">
        <v>849</v>
      </c>
      <c r="T128" s="264">
        <v>45473</v>
      </c>
      <c r="U128" s="263"/>
      <c r="V128" s="263"/>
    </row>
    <row r="129" spans="1:23" s="180" customFormat="1" x14ac:dyDescent="0.2">
      <c r="A129" s="277"/>
      <c r="B129" s="277"/>
      <c r="C129" s="278"/>
      <c r="D129" s="278"/>
      <c r="E129" s="278"/>
      <c r="F129" s="278"/>
      <c r="G129" s="277"/>
      <c r="H129" s="278"/>
      <c r="I129" s="383"/>
      <c r="J129" s="279"/>
      <c r="K129" s="775"/>
      <c r="L129" s="279"/>
      <c r="M129" s="277"/>
      <c r="N129" s="277"/>
      <c r="O129" s="277"/>
      <c r="P129" s="277"/>
      <c r="Q129" s="277"/>
      <c r="R129" s="277"/>
      <c r="S129" s="277"/>
      <c r="T129" s="280"/>
      <c r="U129" s="278"/>
      <c r="V129" s="278"/>
    </row>
    <row r="130" spans="1:23" s="611" customFormat="1" ht="15" x14ac:dyDescent="0.2">
      <c r="A130" s="237"/>
      <c r="B130" s="237"/>
      <c r="C130" s="238"/>
      <c r="D130" s="238"/>
      <c r="E130" s="238"/>
      <c r="F130" s="238"/>
      <c r="G130" s="237"/>
      <c r="H130" s="238"/>
      <c r="I130" s="311"/>
      <c r="J130" s="239"/>
      <c r="K130" s="776"/>
      <c r="L130" s="239"/>
      <c r="M130" s="199"/>
      <c r="N130" s="199"/>
      <c r="O130" s="199"/>
      <c r="P130" s="199"/>
      <c r="Q130" s="237"/>
      <c r="R130" s="237"/>
      <c r="S130" s="237"/>
      <c r="T130" s="240"/>
      <c r="U130" s="238"/>
      <c r="V130" s="238"/>
      <c r="W130" s="231"/>
    </row>
    <row r="131" spans="1:23" ht="25.5" x14ac:dyDescent="0.2">
      <c r="A131" s="51">
        <v>23</v>
      </c>
      <c r="B131" s="124">
        <v>23.01</v>
      </c>
      <c r="C131" s="78" t="s">
        <v>850</v>
      </c>
      <c r="D131" s="78" t="s">
        <v>429</v>
      </c>
      <c r="E131" s="50" t="s">
        <v>1381</v>
      </c>
      <c r="F131" s="349" t="s">
        <v>1464</v>
      </c>
      <c r="G131" s="51"/>
      <c r="H131" s="118"/>
      <c r="I131" s="348" t="s">
        <v>711</v>
      </c>
      <c r="J131" s="123"/>
      <c r="K131" s="243">
        <v>0.04</v>
      </c>
      <c r="L131" s="123"/>
      <c r="M131" s="124">
        <f xml:space="preserve"> N131/3600</f>
        <v>0.28611111111111109</v>
      </c>
      <c r="N131" s="123">
        <v>1030</v>
      </c>
      <c r="O131" s="125">
        <v>1</v>
      </c>
      <c r="P131" s="125">
        <v>1</v>
      </c>
      <c r="Q131" s="51" t="s">
        <v>849</v>
      </c>
      <c r="R131" s="51" t="s">
        <v>849</v>
      </c>
      <c r="S131" s="284"/>
      <c r="T131" s="126"/>
      <c r="U131" s="50"/>
      <c r="V131" s="118"/>
    </row>
    <row r="132" spans="1:23" ht="30" customHeight="1" x14ac:dyDescent="0.2">
      <c r="A132" s="285">
        <v>23</v>
      </c>
      <c r="B132" s="271">
        <v>23.02</v>
      </c>
      <c r="C132" s="462" t="s">
        <v>850</v>
      </c>
      <c r="D132" s="462" t="s">
        <v>429</v>
      </c>
      <c r="E132" s="272" t="s">
        <v>1381</v>
      </c>
      <c r="F132" s="462" t="s">
        <v>1464</v>
      </c>
      <c r="G132" s="285"/>
      <c r="H132" s="286"/>
      <c r="I132" s="365" t="s">
        <v>1406</v>
      </c>
      <c r="J132" s="275"/>
      <c r="K132" s="276">
        <v>4.3999999999999997E-2</v>
      </c>
      <c r="L132" s="275"/>
      <c r="M132" s="271">
        <f xml:space="preserve"> N132/3600</f>
        <v>0.28611111111111109</v>
      </c>
      <c r="N132" s="275">
        <v>1030</v>
      </c>
      <c r="O132" s="273">
        <v>1</v>
      </c>
      <c r="P132" s="273">
        <v>1</v>
      </c>
      <c r="Q132" s="285" t="s">
        <v>849</v>
      </c>
      <c r="R132" s="285" t="s">
        <v>849</v>
      </c>
      <c r="S132" s="284"/>
      <c r="T132" s="288"/>
      <c r="U132" s="272"/>
      <c r="V132" s="286"/>
    </row>
    <row r="133" spans="1:23" x14ac:dyDescent="0.2">
      <c r="A133" s="265">
        <v>23</v>
      </c>
      <c r="B133" s="265">
        <v>22090321</v>
      </c>
      <c r="C133" s="266" t="s">
        <v>850</v>
      </c>
      <c r="D133" s="266" t="s">
        <v>429</v>
      </c>
      <c r="E133" s="266" t="s">
        <v>1606</v>
      </c>
      <c r="F133" s="266" t="s">
        <v>1606</v>
      </c>
      <c r="G133" s="265">
        <v>54</v>
      </c>
      <c r="H133" s="266" t="s">
        <v>1102</v>
      </c>
      <c r="I133" s="296"/>
      <c r="J133" s="265">
        <v>15</v>
      </c>
      <c r="K133" s="265">
        <v>3.6999999999999998E-2</v>
      </c>
      <c r="L133" s="265" t="s">
        <v>1262</v>
      </c>
      <c r="M133" s="265">
        <v>0.28999999999999998</v>
      </c>
      <c r="N133" s="265">
        <v>1030</v>
      </c>
      <c r="O133" s="265">
        <v>1</v>
      </c>
      <c r="P133" s="265">
        <v>1</v>
      </c>
      <c r="Q133" s="265"/>
      <c r="R133" s="265"/>
      <c r="S133" s="265" t="s">
        <v>849</v>
      </c>
      <c r="T133" s="267">
        <v>45657</v>
      </c>
      <c r="U133" s="266" t="s">
        <v>1607</v>
      </c>
      <c r="V133" s="266" t="s">
        <v>2059</v>
      </c>
    </row>
    <row r="134" spans="1:23" x14ac:dyDescent="0.2">
      <c r="A134" s="265">
        <v>23</v>
      </c>
      <c r="B134" s="265">
        <v>22090322</v>
      </c>
      <c r="C134" s="266" t="s">
        <v>850</v>
      </c>
      <c r="D134" s="266" t="s">
        <v>429</v>
      </c>
      <c r="E134" s="266" t="s">
        <v>2058</v>
      </c>
      <c r="F134" s="266" t="s">
        <v>2058</v>
      </c>
      <c r="G134" s="265">
        <v>54</v>
      </c>
      <c r="H134" s="266" t="s">
        <v>1102</v>
      </c>
      <c r="I134" s="296"/>
      <c r="J134" s="265">
        <v>25</v>
      </c>
      <c r="K134" s="265">
        <v>3.4000000000000002E-2</v>
      </c>
      <c r="L134" s="265" t="s">
        <v>504</v>
      </c>
      <c r="M134" s="265">
        <v>0.28999999999999998</v>
      </c>
      <c r="N134" s="265">
        <v>1030</v>
      </c>
      <c r="O134" s="265">
        <v>1</v>
      </c>
      <c r="P134" s="265">
        <v>1</v>
      </c>
      <c r="Q134" s="265"/>
      <c r="R134" s="265"/>
      <c r="S134" s="265" t="s">
        <v>849</v>
      </c>
      <c r="T134" s="267">
        <v>45657</v>
      </c>
      <c r="U134" s="266" t="s">
        <v>1607</v>
      </c>
      <c r="V134" s="266" t="s">
        <v>2059</v>
      </c>
    </row>
    <row r="135" spans="1:23" x14ac:dyDescent="0.2">
      <c r="A135" s="265">
        <v>23</v>
      </c>
      <c r="B135" s="265">
        <v>22090323</v>
      </c>
      <c r="C135" s="266" t="s">
        <v>850</v>
      </c>
      <c r="D135" s="266" t="s">
        <v>429</v>
      </c>
      <c r="E135" s="266" t="s">
        <v>2057</v>
      </c>
      <c r="F135" s="266" t="s">
        <v>2057</v>
      </c>
      <c r="G135" s="265">
        <v>54</v>
      </c>
      <c r="H135" s="266" t="s">
        <v>1102</v>
      </c>
      <c r="I135" s="296"/>
      <c r="J135" s="265">
        <v>25</v>
      </c>
      <c r="K135" s="265">
        <v>3.4000000000000002E-2</v>
      </c>
      <c r="L135" s="265" t="s">
        <v>201</v>
      </c>
      <c r="M135" s="265">
        <v>0.28999999999999998</v>
      </c>
      <c r="N135" s="265">
        <v>1030</v>
      </c>
      <c r="O135" s="265">
        <v>1</v>
      </c>
      <c r="P135" s="265">
        <v>1</v>
      </c>
      <c r="Q135" s="265"/>
      <c r="R135" s="265"/>
      <c r="S135" s="265" t="s">
        <v>849</v>
      </c>
      <c r="T135" s="267">
        <v>45657</v>
      </c>
      <c r="U135" s="266" t="s">
        <v>2540</v>
      </c>
      <c r="V135" s="266" t="s">
        <v>2541</v>
      </c>
    </row>
    <row r="136" spans="1:23" s="180" customFormat="1" x14ac:dyDescent="0.2">
      <c r="A136" s="265">
        <v>23</v>
      </c>
      <c r="B136" s="265">
        <v>22040091</v>
      </c>
      <c r="C136" s="266" t="s">
        <v>850</v>
      </c>
      <c r="D136" s="266" t="s">
        <v>429</v>
      </c>
      <c r="E136" s="266" t="s">
        <v>1261</v>
      </c>
      <c r="F136" s="266" t="s">
        <v>1261</v>
      </c>
      <c r="G136" s="265">
        <v>54</v>
      </c>
      <c r="H136" s="266" t="s">
        <v>1102</v>
      </c>
      <c r="I136" s="296"/>
      <c r="J136" s="686">
        <v>32</v>
      </c>
      <c r="K136" s="770">
        <v>3.1E-2</v>
      </c>
      <c r="L136" s="686" t="s">
        <v>559</v>
      </c>
      <c r="M136" s="265">
        <v>0.28999999999999998</v>
      </c>
      <c r="N136" s="265">
        <v>1030</v>
      </c>
      <c r="O136" s="265">
        <v>1</v>
      </c>
      <c r="P136" s="265">
        <v>1</v>
      </c>
      <c r="Q136" s="265"/>
      <c r="R136" s="265"/>
      <c r="S136" s="265" t="s">
        <v>849</v>
      </c>
      <c r="T136" s="267">
        <v>45473</v>
      </c>
      <c r="U136" s="266" t="s">
        <v>2411</v>
      </c>
      <c r="V136" s="266" t="s">
        <v>801</v>
      </c>
    </row>
    <row r="137" spans="1:23" s="180" customFormat="1" x14ac:dyDescent="0.2">
      <c r="A137" s="265">
        <v>23</v>
      </c>
      <c r="B137" s="265">
        <v>22040092</v>
      </c>
      <c r="C137" s="266" t="s">
        <v>850</v>
      </c>
      <c r="D137" s="266" t="s">
        <v>429</v>
      </c>
      <c r="E137" s="266" t="s">
        <v>184</v>
      </c>
      <c r="F137" s="266" t="s">
        <v>184</v>
      </c>
      <c r="G137" s="265">
        <v>54</v>
      </c>
      <c r="H137" s="266" t="s">
        <v>1102</v>
      </c>
      <c r="I137" s="296"/>
      <c r="J137" s="686">
        <v>32</v>
      </c>
      <c r="K137" s="770">
        <v>3.1E-2</v>
      </c>
      <c r="L137" s="686" t="s">
        <v>554</v>
      </c>
      <c r="M137" s="265">
        <v>0.28999999999999998</v>
      </c>
      <c r="N137" s="265">
        <v>1030</v>
      </c>
      <c r="O137" s="265">
        <v>1</v>
      </c>
      <c r="P137" s="265">
        <v>1</v>
      </c>
      <c r="Q137" s="265"/>
      <c r="R137" s="265"/>
      <c r="S137" s="265" t="s">
        <v>849</v>
      </c>
      <c r="T137" s="267">
        <v>45473</v>
      </c>
      <c r="U137" s="266" t="s">
        <v>183</v>
      </c>
      <c r="V137" s="266" t="s">
        <v>799</v>
      </c>
    </row>
    <row r="138" spans="1:23" s="180" customFormat="1" x14ac:dyDescent="0.2">
      <c r="A138" s="265">
        <v>23</v>
      </c>
      <c r="B138" s="265">
        <v>22040093</v>
      </c>
      <c r="C138" s="266" t="s">
        <v>850</v>
      </c>
      <c r="D138" s="266" t="s">
        <v>429</v>
      </c>
      <c r="E138" s="266" t="s">
        <v>1924</v>
      </c>
      <c r="F138" s="266" t="s">
        <v>1924</v>
      </c>
      <c r="G138" s="265">
        <v>54</v>
      </c>
      <c r="H138" s="266" t="s">
        <v>1102</v>
      </c>
      <c r="I138" s="296"/>
      <c r="J138" s="686">
        <v>32</v>
      </c>
      <c r="K138" s="770">
        <v>3.1E-2</v>
      </c>
      <c r="L138" s="686" t="s">
        <v>559</v>
      </c>
      <c r="M138" s="265">
        <v>0.28999999999999998</v>
      </c>
      <c r="N138" s="265">
        <v>1030</v>
      </c>
      <c r="O138" s="265">
        <v>1</v>
      </c>
      <c r="P138" s="265">
        <v>1</v>
      </c>
      <c r="Q138" s="265"/>
      <c r="R138" s="265"/>
      <c r="S138" s="682" t="s">
        <v>849</v>
      </c>
      <c r="T138" s="267">
        <v>45473</v>
      </c>
      <c r="U138" s="266" t="s">
        <v>2411</v>
      </c>
      <c r="V138" s="266" t="s">
        <v>801</v>
      </c>
    </row>
    <row r="139" spans="1:23" s="180" customFormat="1" x14ac:dyDescent="0.2">
      <c r="A139" s="265">
        <v>23</v>
      </c>
      <c r="B139" s="265">
        <v>22040094</v>
      </c>
      <c r="C139" s="266" t="s">
        <v>850</v>
      </c>
      <c r="D139" s="266" t="s">
        <v>429</v>
      </c>
      <c r="E139" s="266" t="s">
        <v>1925</v>
      </c>
      <c r="F139" s="266" t="s">
        <v>1925</v>
      </c>
      <c r="G139" s="265">
        <v>54</v>
      </c>
      <c r="H139" s="266" t="s">
        <v>1102</v>
      </c>
      <c r="I139" s="296"/>
      <c r="J139" s="686">
        <v>32</v>
      </c>
      <c r="K139" s="770">
        <v>3.1E-2</v>
      </c>
      <c r="L139" s="686" t="s">
        <v>504</v>
      </c>
      <c r="M139" s="265">
        <v>0.28999999999999998</v>
      </c>
      <c r="N139" s="265">
        <v>1030</v>
      </c>
      <c r="O139" s="265">
        <v>1</v>
      </c>
      <c r="P139" s="265">
        <v>1</v>
      </c>
      <c r="Q139" s="265"/>
      <c r="R139" s="265"/>
      <c r="S139" s="265" t="s">
        <v>849</v>
      </c>
      <c r="T139" s="267">
        <v>45473</v>
      </c>
      <c r="U139" s="266" t="s">
        <v>2412</v>
      </c>
      <c r="V139" s="266" t="s">
        <v>2413</v>
      </c>
    </row>
    <row r="140" spans="1:23" s="180" customFormat="1" x14ac:dyDescent="0.2">
      <c r="A140" s="265">
        <v>23</v>
      </c>
      <c r="B140" s="265">
        <v>22040095</v>
      </c>
      <c r="C140" s="266" t="s">
        <v>850</v>
      </c>
      <c r="D140" s="266" t="s">
        <v>429</v>
      </c>
      <c r="E140" s="266" t="s">
        <v>1558</v>
      </c>
      <c r="F140" s="266" t="s">
        <v>1558</v>
      </c>
      <c r="G140" s="265">
        <v>54</v>
      </c>
      <c r="H140" s="266" t="s">
        <v>1102</v>
      </c>
      <c r="I140" s="296"/>
      <c r="J140" s="686">
        <v>24</v>
      </c>
      <c r="K140" s="770">
        <v>3.4000000000000002E-2</v>
      </c>
      <c r="L140" s="686" t="s">
        <v>1262</v>
      </c>
      <c r="M140" s="265">
        <v>0.28999999999999998</v>
      </c>
      <c r="N140" s="265">
        <v>1030</v>
      </c>
      <c r="O140" s="265">
        <v>1</v>
      </c>
      <c r="P140" s="265">
        <v>1</v>
      </c>
      <c r="Q140" s="265"/>
      <c r="R140" s="265"/>
      <c r="S140" s="277" t="s">
        <v>849</v>
      </c>
      <c r="T140" s="267">
        <v>45473</v>
      </c>
      <c r="U140" s="266" t="s">
        <v>183</v>
      </c>
      <c r="V140" s="266" t="s">
        <v>799</v>
      </c>
    </row>
    <row r="141" spans="1:23" s="180" customFormat="1" x14ac:dyDescent="0.2">
      <c r="A141" s="265">
        <v>23</v>
      </c>
      <c r="B141" s="265">
        <v>22040096</v>
      </c>
      <c r="C141" s="266" t="s">
        <v>850</v>
      </c>
      <c r="D141" s="266" t="s">
        <v>429</v>
      </c>
      <c r="E141" s="266" t="s">
        <v>1926</v>
      </c>
      <c r="F141" s="266" t="s">
        <v>1926</v>
      </c>
      <c r="G141" s="265">
        <v>54</v>
      </c>
      <c r="H141" s="266" t="s">
        <v>1102</v>
      </c>
      <c r="I141" s="296"/>
      <c r="J141" s="686" t="s">
        <v>496</v>
      </c>
      <c r="K141" s="770">
        <v>3.1E-2</v>
      </c>
      <c r="L141" s="686" t="s">
        <v>554</v>
      </c>
      <c r="M141" s="265">
        <v>0.28999999999999998</v>
      </c>
      <c r="N141" s="265">
        <v>1030</v>
      </c>
      <c r="O141" s="265">
        <v>1</v>
      </c>
      <c r="P141" s="265">
        <v>1</v>
      </c>
      <c r="Q141" s="265"/>
      <c r="R141" s="265"/>
      <c r="S141" s="265" t="s">
        <v>849</v>
      </c>
      <c r="T141" s="267">
        <v>45473</v>
      </c>
      <c r="U141" s="266" t="s">
        <v>183</v>
      </c>
      <c r="V141" s="266" t="s">
        <v>799</v>
      </c>
    </row>
    <row r="142" spans="1:23" s="180" customFormat="1" x14ac:dyDescent="0.2">
      <c r="A142" s="682">
        <v>23</v>
      </c>
      <c r="B142" s="682">
        <v>22040097</v>
      </c>
      <c r="C142" s="683" t="s">
        <v>850</v>
      </c>
      <c r="D142" s="683" t="s">
        <v>429</v>
      </c>
      <c r="E142" s="683" t="s">
        <v>1927</v>
      </c>
      <c r="F142" s="683" t="s">
        <v>1927</v>
      </c>
      <c r="G142" s="682">
        <v>54</v>
      </c>
      <c r="H142" s="683" t="s">
        <v>1102</v>
      </c>
      <c r="I142" s="684"/>
      <c r="J142" s="737" t="s">
        <v>496</v>
      </c>
      <c r="K142" s="774">
        <v>3.1E-2</v>
      </c>
      <c r="L142" s="737" t="s">
        <v>1133</v>
      </c>
      <c r="M142" s="682">
        <v>0.28999999999999998</v>
      </c>
      <c r="N142" s="682">
        <v>1030</v>
      </c>
      <c r="O142" s="682">
        <v>1</v>
      </c>
      <c r="P142" s="682">
        <v>1</v>
      </c>
      <c r="Q142" s="682"/>
      <c r="R142" s="682"/>
      <c r="S142" s="682" t="s">
        <v>849</v>
      </c>
      <c r="T142" s="685">
        <v>45473</v>
      </c>
      <c r="U142" s="683" t="s">
        <v>2411</v>
      </c>
      <c r="V142" s="683" t="s">
        <v>801</v>
      </c>
    </row>
    <row r="143" spans="1:23" x14ac:dyDescent="0.2">
      <c r="A143" s="265">
        <v>23</v>
      </c>
      <c r="B143" s="265">
        <v>21090201</v>
      </c>
      <c r="C143" s="266" t="s">
        <v>850</v>
      </c>
      <c r="D143" s="266" t="s">
        <v>429</v>
      </c>
      <c r="E143" s="266" t="s">
        <v>1538</v>
      </c>
      <c r="F143" s="266" t="s">
        <v>1538</v>
      </c>
      <c r="G143" s="265">
        <v>54</v>
      </c>
      <c r="H143" s="266" t="s">
        <v>1102</v>
      </c>
      <c r="I143" s="296"/>
      <c r="J143" s="686">
        <v>90</v>
      </c>
      <c r="K143" s="770">
        <v>3.2000000000000001E-2</v>
      </c>
      <c r="L143" s="686" t="s">
        <v>630</v>
      </c>
      <c r="M143" s="265">
        <v>0.28999999999999998</v>
      </c>
      <c r="N143" s="265">
        <v>1030</v>
      </c>
      <c r="O143" s="265">
        <v>1</v>
      </c>
      <c r="P143" s="265">
        <v>1</v>
      </c>
      <c r="Q143" s="265"/>
      <c r="R143" s="265"/>
      <c r="S143" s="187" t="s">
        <v>849</v>
      </c>
      <c r="T143" s="267">
        <v>45291</v>
      </c>
      <c r="U143" s="266" t="s">
        <v>183</v>
      </c>
      <c r="V143" s="266" t="s">
        <v>799</v>
      </c>
    </row>
    <row r="144" spans="1:23" x14ac:dyDescent="0.2">
      <c r="A144" s="265">
        <v>23</v>
      </c>
      <c r="B144" s="265">
        <v>21090202</v>
      </c>
      <c r="C144" s="266" t="s">
        <v>850</v>
      </c>
      <c r="D144" s="266" t="s">
        <v>429</v>
      </c>
      <c r="E144" s="266" t="s">
        <v>1526</v>
      </c>
      <c r="F144" s="266" t="s">
        <v>1526</v>
      </c>
      <c r="G144" s="265">
        <v>54</v>
      </c>
      <c r="H144" s="266" t="s">
        <v>1102</v>
      </c>
      <c r="I144" s="296"/>
      <c r="J144" s="686">
        <v>20</v>
      </c>
      <c r="K144" s="770">
        <v>3.4000000000000002E-2</v>
      </c>
      <c r="L144" s="686" t="s">
        <v>902</v>
      </c>
      <c r="M144" s="265">
        <v>0.28999999999999998</v>
      </c>
      <c r="N144" s="265">
        <v>1030</v>
      </c>
      <c r="O144" s="265">
        <v>1</v>
      </c>
      <c r="P144" s="265">
        <v>1</v>
      </c>
      <c r="Q144" s="265"/>
      <c r="R144" s="265"/>
      <c r="S144" s="187" t="s">
        <v>849</v>
      </c>
      <c r="T144" s="267">
        <v>45291</v>
      </c>
      <c r="U144" s="266" t="s">
        <v>2214</v>
      </c>
      <c r="V144" s="266" t="s">
        <v>2215</v>
      </c>
    </row>
    <row r="145" spans="1:22" x14ac:dyDescent="0.2">
      <c r="A145" s="265">
        <v>23</v>
      </c>
      <c r="B145" s="265">
        <v>21090203</v>
      </c>
      <c r="C145" s="266" t="s">
        <v>850</v>
      </c>
      <c r="D145" s="266" t="s">
        <v>429</v>
      </c>
      <c r="E145" s="266" t="s">
        <v>1528</v>
      </c>
      <c r="F145" s="266" t="s">
        <v>1528</v>
      </c>
      <c r="G145" s="265">
        <v>54</v>
      </c>
      <c r="H145" s="266" t="s">
        <v>1102</v>
      </c>
      <c r="I145" s="296"/>
      <c r="J145" s="686">
        <v>22</v>
      </c>
      <c r="K145" s="770">
        <v>3.4000000000000002E-2</v>
      </c>
      <c r="L145" s="686" t="s">
        <v>560</v>
      </c>
      <c r="M145" s="265">
        <v>0.28999999999999998</v>
      </c>
      <c r="N145" s="265">
        <v>1030</v>
      </c>
      <c r="O145" s="265">
        <v>1</v>
      </c>
      <c r="P145" s="265">
        <v>1</v>
      </c>
      <c r="Q145" s="265"/>
      <c r="R145" s="265"/>
      <c r="S145" s="187" t="s">
        <v>849</v>
      </c>
      <c r="T145" s="267">
        <v>45291</v>
      </c>
      <c r="U145" s="266" t="s">
        <v>183</v>
      </c>
      <c r="V145" s="266" t="s">
        <v>799</v>
      </c>
    </row>
    <row r="146" spans="1:22" x14ac:dyDescent="0.2">
      <c r="A146" s="265">
        <v>23</v>
      </c>
      <c r="B146" s="265">
        <v>21090204</v>
      </c>
      <c r="C146" s="266" t="s">
        <v>850</v>
      </c>
      <c r="D146" s="266" t="s">
        <v>429</v>
      </c>
      <c r="E146" s="266" t="s">
        <v>1529</v>
      </c>
      <c r="F146" s="266" t="s">
        <v>1529</v>
      </c>
      <c r="G146" s="265">
        <v>54</v>
      </c>
      <c r="H146" s="266" t="s">
        <v>1102</v>
      </c>
      <c r="I146" s="296"/>
      <c r="J146" s="686">
        <v>22</v>
      </c>
      <c r="K146" s="770">
        <v>3.4000000000000002E-2</v>
      </c>
      <c r="L146" s="686" t="s">
        <v>1090</v>
      </c>
      <c r="M146" s="265">
        <v>0.28999999999999998</v>
      </c>
      <c r="N146" s="265">
        <v>1030</v>
      </c>
      <c r="O146" s="265">
        <v>1</v>
      </c>
      <c r="P146" s="265">
        <v>1</v>
      </c>
      <c r="Q146" s="265"/>
      <c r="R146" s="265"/>
      <c r="S146" s="187" t="s">
        <v>849</v>
      </c>
      <c r="T146" s="267">
        <v>45291</v>
      </c>
      <c r="U146" s="266" t="s">
        <v>183</v>
      </c>
      <c r="V146" s="266" t="s">
        <v>799</v>
      </c>
    </row>
    <row r="147" spans="1:22" x14ac:dyDescent="0.2">
      <c r="A147" s="265">
        <v>23</v>
      </c>
      <c r="B147" s="265">
        <v>21090205</v>
      </c>
      <c r="C147" s="266" t="s">
        <v>850</v>
      </c>
      <c r="D147" s="266" t="s">
        <v>429</v>
      </c>
      <c r="E147" s="266" t="s">
        <v>1870</v>
      </c>
      <c r="F147" s="266" t="s">
        <v>1870</v>
      </c>
      <c r="G147" s="265">
        <v>54</v>
      </c>
      <c r="H147" s="266" t="s">
        <v>1102</v>
      </c>
      <c r="I147" s="296"/>
      <c r="J147" s="686" t="s">
        <v>497</v>
      </c>
      <c r="K147" s="770">
        <v>3.4000000000000002E-2</v>
      </c>
      <c r="L147" s="686" t="s">
        <v>62</v>
      </c>
      <c r="M147" s="265">
        <v>0.28999999999999998</v>
      </c>
      <c r="N147" s="265">
        <v>1030</v>
      </c>
      <c r="O147" s="265">
        <v>1</v>
      </c>
      <c r="P147" s="265">
        <v>1</v>
      </c>
      <c r="Q147" s="265"/>
      <c r="R147" s="265"/>
      <c r="S147" s="187" t="s">
        <v>849</v>
      </c>
      <c r="T147" s="267">
        <v>45291</v>
      </c>
      <c r="U147" s="266" t="s">
        <v>183</v>
      </c>
      <c r="V147" s="266" t="s">
        <v>799</v>
      </c>
    </row>
    <row r="148" spans="1:22" x14ac:dyDescent="0.2">
      <c r="A148" s="265">
        <v>23</v>
      </c>
      <c r="B148" s="265">
        <v>21090206</v>
      </c>
      <c r="C148" s="266" t="s">
        <v>850</v>
      </c>
      <c r="D148" s="266" t="s">
        <v>429</v>
      </c>
      <c r="E148" s="266" t="s">
        <v>1871</v>
      </c>
      <c r="F148" s="266" t="s">
        <v>1871</v>
      </c>
      <c r="G148" s="265">
        <v>54</v>
      </c>
      <c r="H148" s="266" t="s">
        <v>1102</v>
      </c>
      <c r="I148" s="296"/>
      <c r="J148" s="686" t="s">
        <v>497</v>
      </c>
      <c r="K148" s="770">
        <v>3.4000000000000002E-2</v>
      </c>
      <c r="L148" s="686" t="s">
        <v>182</v>
      </c>
      <c r="M148" s="265">
        <v>0.28999999999999998</v>
      </c>
      <c r="N148" s="265">
        <v>1030</v>
      </c>
      <c r="O148" s="265">
        <v>1</v>
      </c>
      <c r="P148" s="265">
        <v>1</v>
      </c>
      <c r="Q148" s="265"/>
      <c r="R148" s="265"/>
      <c r="S148" s="187" t="s">
        <v>849</v>
      </c>
      <c r="T148" s="267">
        <v>45291</v>
      </c>
      <c r="U148" s="266" t="s">
        <v>183</v>
      </c>
      <c r="V148" s="266" t="s">
        <v>799</v>
      </c>
    </row>
    <row r="149" spans="1:22" x14ac:dyDescent="0.2">
      <c r="A149" s="265">
        <v>23</v>
      </c>
      <c r="B149" s="265">
        <v>21090207</v>
      </c>
      <c r="C149" s="266" t="s">
        <v>850</v>
      </c>
      <c r="D149" s="266" t="s">
        <v>429</v>
      </c>
      <c r="E149" s="266" t="s">
        <v>1872</v>
      </c>
      <c r="F149" s="266" t="s">
        <v>1872</v>
      </c>
      <c r="G149" s="265">
        <v>54</v>
      </c>
      <c r="H149" s="266" t="s">
        <v>1102</v>
      </c>
      <c r="I149" s="296"/>
      <c r="J149" s="686" t="s">
        <v>498</v>
      </c>
      <c r="K149" s="770">
        <v>3.6999999999999998E-2</v>
      </c>
      <c r="L149" s="686" t="s">
        <v>28</v>
      </c>
      <c r="M149" s="265">
        <v>0.28999999999999998</v>
      </c>
      <c r="N149" s="265">
        <v>1030</v>
      </c>
      <c r="O149" s="265">
        <v>1</v>
      </c>
      <c r="P149" s="265">
        <v>1</v>
      </c>
      <c r="Q149" s="265"/>
      <c r="R149" s="265"/>
      <c r="S149" s="187" t="s">
        <v>849</v>
      </c>
      <c r="T149" s="267">
        <v>45291</v>
      </c>
      <c r="U149" s="266" t="s">
        <v>183</v>
      </c>
      <c r="V149" s="266" t="s">
        <v>799</v>
      </c>
    </row>
    <row r="150" spans="1:22" x14ac:dyDescent="0.2">
      <c r="A150" s="265">
        <v>23</v>
      </c>
      <c r="B150" s="265">
        <v>21090208</v>
      </c>
      <c r="C150" s="266" t="s">
        <v>850</v>
      </c>
      <c r="D150" s="266" t="s">
        <v>429</v>
      </c>
      <c r="E150" s="266" t="s">
        <v>1873</v>
      </c>
      <c r="F150" s="266" t="s">
        <v>1873</v>
      </c>
      <c r="G150" s="265">
        <v>54</v>
      </c>
      <c r="H150" s="266" t="s">
        <v>1102</v>
      </c>
      <c r="I150" s="296"/>
      <c r="J150" s="686" t="s">
        <v>497</v>
      </c>
      <c r="K150" s="770">
        <v>3.4000000000000002E-2</v>
      </c>
      <c r="L150" s="686" t="s">
        <v>1262</v>
      </c>
      <c r="M150" s="265">
        <v>0.28999999999999998</v>
      </c>
      <c r="N150" s="265">
        <v>1030</v>
      </c>
      <c r="O150" s="265">
        <v>1</v>
      </c>
      <c r="P150" s="265">
        <v>1</v>
      </c>
      <c r="Q150" s="265"/>
      <c r="R150" s="265"/>
      <c r="S150" s="187" t="s">
        <v>849</v>
      </c>
      <c r="T150" s="267">
        <v>45291</v>
      </c>
      <c r="U150" s="266" t="s">
        <v>183</v>
      </c>
      <c r="V150" s="266" t="s">
        <v>799</v>
      </c>
    </row>
    <row r="151" spans="1:22" x14ac:dyDescent="0.2">
      <c r="A151" s="265">
        <v>23</v>
      </c>
      <c r="B151" s="265">
        <v>21090209</v>
      </c>
      <c r="C151" s="266" t="s">
        <v>850</v>
      </c>
      <c r="D151" s="266" t="s">
        <v>429</v>
      </c>
      <c r="E151" s="266" t="s">
        <v>1874</v>
      </c>
      <c r="F151" s="266" t="s">
        <v>1874</v>
      </c>
      <c r="G151" s="265">
        <v>54</v>
      </c>
      <c r="H151" s="266" t="s">
        <v>1102</v>
      </c>
      <c r="I151" s="296"/>
      <c r="J151" s="686">
        <v>60</v>
      </c>
      <c r="K151" s="770">
        <v>3.5000000000000003E-2</v>
      </c>
      <c r="L151" s="686" t="s">
        <v>560</v>
      </c>
      <c r="M151" s="265">
        <v>0.28999999999999998</v>
      </c>
      <c r="N151" s="265">
        <v>1030</v>
      </c>
      <c r="O151" s="265">
        <v>1</v>
      </c>
      <c r="P151" s="265">
        <v>1</v>
      </c>
      <c r="Q151" s="265"/>
      <c r="R151" s="265"/>
      <c r="S151" s="187" t="s">
        <v>849</v>
      </c>
      <c r="T151" s="267">
        <v>45291</v>
      </c>
      <c r="U151" s="266" t="s">
        <v>183</v>
      </c>
      <c r="V151" s="266" t="s">
        <v>799</v>
      </c>
    </row>
    <row r="152" spans="1:22" x14ac:dyDescent="0.2">
      <c r="A152" s="265">
        <v>23</v>
      </c>
      <c r="B152" s="265">
        <v>21090210</v>
      </c>
      <c r="C152" s="266" t="s">
        <v>850</v>
      </c>
      <c r="D152" s="266" t="s">
        <v>429</v>
      </c>
      <c r="E152" s="266" t="s">
        <v>1875</v>
      </c>
      <c r="F152" s="266" t="s">
        <v>1875</v>
      </c>
      <c r="G152" s="265">
        <v>54</v>
      </c>
      <c r="H152" s="266" t="s">
        <v>1102</v>
      </c>
      <c r="I152" s="296"/>
      <c r="J152" s="686" t="s">
        <v>1876</v>
      </c>
      <c r="K152" s="770">
        <v>0.03</v>
      </c>
      <c r="L152" s="686" t="s">
        <v>306</v>
      </c>
      <c r="M152" s="265">
        <v>0.28999999999999998</v>
      </c>
      <c r="N152" s="265">
        <v>1030</v>
      </c>
      <c r="O152" s="265">
        <v>1</v>
      </c>
      <c r="P152" s="265">
        <v>1</v>
      </c>
      <c r="Q152" s="265"/>
      <c r="R152" s="265"/>
      <c r="S152" s="203" t="s">
        <v>849</v>
      </c>
      <c r="T152" s="267">
        <v>45291</v>
      </c>
      <c r="U152" s="266" t="s">
        <v>1877</v>
      </c>
      <c r="V152" s="266" t="s">
        <v>1878</v>
      </c>
    </row>
    <row r="153" spans="1:22" x14ac:dyDescent="0.2">
      <c r="A153" s="265">
        <v>23</v>
      </c>
      <c r="B153" s="265">
        <v>21090211</v>
      </c>
      <c r="C153" s="266" t="s">
        <v>850</v>
      </c>
      <c r="D153" s="266" t="s">
        <v>429</v>
      </c>
      <c r="E153" s="266" t="s">
        <v>1879</v>
      </c>
      <c r="F153" s="266" t="s">
        <v>1879</v>
      </c>
      <c r="G153" s="265">
        <v>54</v>
      </c>
      <c r="H153" s="266" t="s">
        <v>1102</v>
      </c>
      <c r="I153" s="296"/>
      <c r="J153" s="686">
        <v>70</v>
      </c>
      <c r="K153" s="770">
        <v>3.2000000000000001E-2</v>
      </c>
      <c r="L153" s="686" t="s">
        <v>33</v>
      </c>
      <c r="M153" s="265">
        <v>0.28999999999999998</v>
      </c>
      <c r="N153" s="265">
        <v>1030</v>
      </c>
      <c r="O153" s="265">
        <v>1</v>
      </c>
      <c r="P153" s="265">
        <v>1</v>
      </c>
      <c r="Q153" s="265"/>
      <c r="R153" s="265"/>
      <c r="S153" s="251" t="s">
        <v>849</v>
      </c>
      <c r="T153" s="267">
        <v>45291</v>
      </c>
      <c r="U153" s="266" t="s">
        <v>183</v>
      </c>
      <c r="V153" s="266" t="s">
        <v>799</v>
      </c>
    </row>
    <row r="154" spans="1:22" x14ac:dyDescent="0.2">
      <c r="A154" s="265">
        <v>23</v>
      </c>
      <c r="B154" s="265">
        <v>21090212</v>
      </c>
      <c r="C154" s="266" t="s">
        <v>850</v>
      </c>
      <c r="D154" s="266" t="s">
        <v>429</v>
      </c>
      <c r="E154" s="266" t="s">
        <v>1880</v>
      </c>
      <c r="F154" s="266" t="s">
        <v>1880</v>
      </c>
      <c r="G154" s="265">
        <v>54</v>
      </c>
      <c r="H154" s="266" t="s">
        <v>1102</v>
      </c>
      <c r="I154" s="296"/>
      <c r="J154" s="686" t="s">
        <v>1131</v>
      </c>
      <c r="K154" s="770">
        <v>3.1E-2</v>
      </c>
      <c r="L154" s="686" t="s">
        <v>504</v>
      </c>
      <c r="M154" s="265">
        <v>0.28999999999999998</v>
      </c>
      <c r="N154" s="265">
        <v>1030</v>
      </c>
      <c r="O154" s="265">
        <v>1</v>
      </c>
      <c r="P154" s="265">
        <v>1</v>
      </c>
      <c r="Q154" s="265"/>
      <c r="R154" s="265"/>
      <c r="S154" s="251" t="s">
        <v>849</v>
      </c>
      <c r="T154" s="267">
        <v>45291</v>
      </c>
      <c r="U154" s="266" t="s">
        <v>1877</v>
      </c>
      <c r="V154" s="266" t="s">
        <v>1878</v>
      </c>
    </row>
    <row r="155" spans="1:22" x14ac:dyDescent="0.2">
      <c r="A155" s="682">
        <v>23</v>
      </c>
      <c r="B155" s="682">
        <v>21090213</v>
      </c>
      <c r="C155" s="683" t="s">
        <v>850</v>
      </c>
      <c r="D155" s="683" t="s">
        <v>429</v>
      </c>
      <c r="E155" s="683" t="s">
        <v>2216</v>
      </c>
      <c r="F155" s="683" t="s">
        <v>2216</v>
      </c>
      <c r="G155" s="682">
        <v>54</v>
      </c>
      <c r="H155" s="683" t="s">
        <v>1102</v>
      </c>
      <c r="I155" s="684"/>
      <c r="J155" s="737" t="s">
        <v>497</v>
      </c>
      <c r="K155" s="774">
        <v>3.4000000000000002E-2</v>
      </c>
      <c r="L155" s="737" t="s">
        <v>902</v>
      </c>
      <c r="M155" s="682">
        <v>0.28999999999999998</v>
      </c>
      <c r="N155" s="682">
        <v>1030</v>
      </c>
      <c r="O155" s="682">
        <v>1</v>
      </c>
      <c r="P155" s="682">
        <v>1</v>
      </c>
      <c r="Q155" s="682"/>
      <c r="R155" s="682"/>
      <c r="S155" s="678" t="s">
        <v>849</v>
      </c>
      <c r="T155" s="685">
        <v>45291</v>
      </c>
      <c r="U155" s="683" t="s">
        <v>1877</v>
      </c>
      <c r="V155" s="683" t="s">
        <v>1878</v>
      </c>
    </row>
    <row r="156" spans="1:22" s="180" customFormat="1" x14ac:dyDescent="0.2">
      <c r="A156" s="265">
        <v>23</v>
      </c>
      <c r="B156" s="265">
        <v>21110081</v>
      </c>
      <c r="C156" s="266" t="s">
        <v>850</v>
      </c>
      <c r="D156" s="266" t="s">
        <v>429</v>
      </c>
      <c r="E156" s="266" t="s">
        <v>2348</v>
      </c>
      <c r="F156" s="266" t="s">
        <v>2348</v>
      </c>
      <c r="G156" s="265">
        <v>11</v>
      </c>
      <c r="H156" s="266" t="s">
        <v>552</v>
      </c>
      <c r="I156" s="296"/>
      <c r="J156" s="686">
        <v>24</v>
      </c>
      <c r="K156" s="770">
        <v>3.4000000000000002E-2</v>
      </c>
      <c r="L156" s="686" t="s">
        <v>555</v>
      </c>
      <c r="M156" s="265">
        <v>0.28999999999999998</v>
      </c>
      <c r="N156" s="265">
        <v>1030</v>
      </c>
      <c r="O156" s="265">
        <v>1</v>
      </c>
      <c r="P156" s="265">
        <v>1</v>
      </c>
      <c r="Q156" s="265"/>
      <c r="R156" s="265"/>
      <c r="S156" s="265" t="s">
        <v>849</v>
      </c>
      <c r="T156" s="267">
        <v>45291</v>
      </c>
      <c r="U156" s="266"/>
      <c r="V156" s="266"/>
    </row>
    <row r="157" spans="1:22" s="180" customFormat="1" x14ac:dyDescent="0.2">
      <c r="A157" s="307">
        <v>23</v>
      </c>
      <c r="B157" s="307">
        <v>21100181</v>
      </c>
      <c r="C157" s="308" t="s">
        <v>850</v>
      </c>
      <c r="D157" s="308" t="s">
        <v>429</v>
      </c>
      <c r="E157" s="308" t="s">
        <v>1764</v>
      </c>
      <c r="F157" s="308" t="s">
        <v>1764</v>
      </c>
      <c r="G157" s="307">
        <v>11</v>
      </c>
      <c r="H157" s="308" t="s">
        <v>552</v>
      </c>
      <c r="I157" s="325"/>
      <c r="J157" s="739">
        <v>52</v>
      </c>
      <c r="K157" s="771">
        <v>3.1E-2</v>
      </c>
      <c r="L157" s="739" t="s">
        <v>61</v>
      </c>
      <c r="M157" s="307">
        <v>0.28999999999999998</v>
      </c>
      <c r="N157" s="307">
        <v>1030</v>
      </c>
      <c r="O157" s="307">
        <v>1</v>
      </c>
      <c r="P157" s="307">
        <v>1</v>
      </c>
      <c r="Q157" s="307"/>
      <c r="R157" s="307"/>
      <c r="S157" s="307" t="s">
        <v>849</v>
      </c>
      <c r="T157" s="309">
        <v>45291</v>
      </c>
      <c r="U157" s="308"/>
      <c r="V157" s="308"/>
    </row>
    <row r="158" spans="1:22" s="180" customFormat="1" x14ac:dyDescent="0.2">
      <c r="A158" s="262">
        <v>23</v>
      </c>
      <c r="B158" s="262">
        <v>21100182</v>
      </c>
      <c r="C158" s="263" t="s">
        <v>850</v>
      </c>
      <c r="D158" s="263" t="s">
        <v>429</v>
      </c>
      <c r="E158" s="263" t="s">
        <v>1765</v>
      </c>
      <c r="F158" s="263" t="s">
        <v>1765</v>
      </c>
      <c r="G158" s="262">
        <v>11</v>
      </c>
      <c r="H158" s="263" t="s">
        <v>552</v>
      </c>
      <c r="I158" s="310"/>
      <c r="J158" s="281">
        <v>35</v>
      </c>
      <c r="K158" s="772">
        <v>3.2000000000000001E-2</v>
      </c>
      <c r="L158" s="281" t="s">
        <v>1139</v>
      </c>
      <c r="M158" s="262">
        <v>0.28999999999999998</v>
      </c>
      <c r="N158" s="262">
        <v>1030</v>
      </c>
      <c r="O158" s="262">
        <v>1</v>
      </c>
      <c r="P158" s="262">
        <v>1</v>
      </c>
      <c r="Q158" s="262"/>
      <c r="R158" s="262"/>
      <c r="S158" s="262" t="s">
        <v>849</v>
      </c>
      <c r="T158" s="264">
        <v>45291</v>
      </c>
      <c r="U158" s="263"/>
      <c r="V158" s="263"/>
    </row>
    <row r="159" spans="1:22" s="180" customFormat="1" x14ac:dyDescent="0.2">
      <c r="A159" s="262">
        <v>23</v>
      </c>
      <c r="B159" s="262">
        <v>21100183</v>
      </c>
      <c r="C159" s="263" t="s">
        <v>850</v>
      </c>
      <c r="D159" s="263" t="s">
        <v>429</v>
      </c>
      <c r="E159" s="263" t="s">
        <v>2293</v>
      </c>
      <c r="F159" s="263" t="s">
        <v>2293</v>
      </c>
      <c r="G159" s="262">
        <v>11</v>
      </c>
      <c r="H159" s="263" t="s">
        <v>552</v>
      </c>
      <c r="I159" s="310"/>
      <c r="J159" s="281">
        <v>30</v>
      </c>
      <c r="K159" s="772">
        <v>3.2000000000000001E-2</v>
      </c>
      <c r="L159" s="281" t="s">
        <v>1139</v>
      </c>
      <c r="M159" s="262">
        <v>0.28999999999999998</v>
      </c>
      <c r="N159" s="262">
        <v>1030</v>
      </c>
      <c r="O159" s="262">
        <v>1</v>
      </c>
      <c r="P159" s="262">
        <v>1</v>
      </c>
      <c r="Q159" s="262"/>
      <c r="R159" s="262"/>
      <c r="S159" s="262" t="s">
        <v>849</v>
      </c>
      <c r="T159" s="264">
        <v>45291</v>
      </c>
      <c r="U159" s="263"/>
      <c r="V159" s="263"/>
    </row>
    <row r="160" spans="1:22" s="180" customFormat="1" x14ac:dyDescent="0.2">
      <c r="A160" s="678">
        <v>23</v>
      </c>
      <c r="B160" s="678">
        <v>21100184</v>
      </c>
      <c r="C160" s="679" t="s">
        <v>850</v>
      </c>
      <c r="D160" s="679" t="s">
        <v>429</v>
      </c>
      <c r="E160" s="679" t="s">
        <v>1179</v>
      </c>
      <c r="F160" s="679" t="s">
        <v>1179</v>
      </c>
      <c r="G160" s="678">
        <v>11</v>
      </c>
      <c r="H160" s="679" t="s">
        <v>552</v>
      </c>
      <c r="I160" s="680"/>
      <c r="J160" s="738">
        <v>80</v>
      </c>
      <c r="K160" s="773">
        <v>3.1E-2</v>
      </c>
      <c r="L160" s="738">
        <v>11232</v>
      </c>
      <c r="M160" s="678">
        <v>0.28999999999999998</v>
      </c>
      <c r="N160" s="678">
        <v>1030</v>
      </c>
      <c r="O160" s="678">
        <v>1</v>
      </c>
      <c r="P160" s="678">
        <v>1</v>
      </c>
      <c r="Q160" s="678"/>
      <c r="R160" s="678"/>
      <c r="S160" s="678" t="s">
        <v>849</v>
      </c>
      <c r="T160" s="681">
        <v>45291</v>
      </c>
      <c r="U160" s="679" t="s">
        <v>566</v>
      </c>
      <c r="V160" s="679" t="s">
        <v>802</v>
      </c>
    </row>
    <row r="161" spans="1:22" s="180" customFormat="1" x14ac:dyDescent="0.2">
      <c r="A161" s="265">
        <v>23</v>
      </c>
      <c r="B161" s="265">
        <v>22040201</v>
      </c>
      <c r="C161" s="266" t="s">
        <v>850</v>
      </c>
      <c r="D161" s="266" t="s">
        <v>429</v>
      </c>
      <c r="E161" s="266" t="s">
        <v>526</v>
      </c>
      <c r="F161" s="266" t="s">
        <v>526</v>
      </c>
      <c r="G161" s="265">
        <v>11</v>
      </c>
      <c r="H161" s="266" t="s">
        <v>552</v>
      </c>
      <c r="I161" s="296"/>
      <c r="J161" s="686">
        <v>70</v>
      </c>
      <c r="K161" s="770">
        <v>3.5000000000000003E-2</v>
      </c>
      <c r="L161" s="686" t="s">
        <v>1560</v>
      </c>
      <c r="M161" s="265">
        <v>0.28999999999999998</v>
      </c>
      <c r="N161" s="265">
        <v>1030</v>
      </c>
      <c r="O161" s="265">
        <v>1</v>
      </c>
      <c r="P161" s="265">
        <v>1</v>
      </c>
      <c r="Q161" s="265"/>
      <c r="R161" s="265"/>
      <c r="S161" s="265" t="s">
        <v>849</v>
      </c>
      <c r="T161" s="267">
        <v>45473</v>
      </c>
      <c r="U161" s="266" t="s">
        <v>527</v>
      </c>
      <c r="V161" s="266" t="s">
        <v>803</v>
      </c>
    </row>
    <row r="162" spans="1:22" s="180" customFormat="1" x14ac:dyDescent="0.2">
      <c r="A162" s="265">
        <v>23</v>
      </c>
      <c r="B162" s="265">
        <v>22040202</v>
      </c>
      <c r="C162" s="266" t="s">
        <v>850</v>
      </c>
      <c r="D162" s="266" t="s">
        <v>429</v>
      </c>
      <c r="E162" s="266" t="s">
        <v>1933</v>
      </c>
      <c r="F162" s="266" t="s">
        <v>1933</v>
      </c>
      <c r="G162" s="265">
        <v>11</v>
      </c>
      <c r="H162" s="266" t="s">
        <v>552</v>
      </c>
      <c r="I162" s="296"/>
      <c r="J162" s="686">
        <v>38</v>
      </c>
      <c r="K162" s="770">
        <v>3.2000000000000001E-2</v>
      </c>
      <c r="L162" s="686" t="s">
        <v>1932</v>
      </c>
      <c r="M162" s="265">
        <v>0.28999999999999998</v>
      </c>
      <c r="N162" s="265">
        <v>1030</v>
      </c>
      <c r="O162" s="265">
        <v>1</v>
      </c>
      <c r="P162" s="265">
        <v>1</v>
      </c>
      <c r="Q162" s="265"/>
      <c r="R162" s="265"/>
      <c r="S162" s="265" t="s">
        <v>849</v>
      </c>
      <c r="T162" s="267">
        <v>45473</v>
      </c>
      <c r="U162" s="266"/>
      <c r="V162" s="266"/>
    </row>
    <row r="163" spans="1:22" s="180" customFormat="1" ht="25.5" x14ac:dyDescent="0.2">
      <c r="A163" s="265">
        <v>23</v>
      </c>
      <c r="B163" s="265">
        <v>22040203</v>
      </c>
      <c r="C163" s="266" t="s">
        <v>850</v>
      </c>
      <c r="D163" s="266" t="s">
        <v>429</v>
      </c>
      <c r="E163" s="266" t="s">
        <v>1934</v>
      </c>
      <c r="F163" s="266" t="s">
        <v>1934</v>
      </c>
      <c r="G163" s="265">
        <v>11</v>
      </c>
      <c r="H163" s="266" t="s">
        <v>552</v>
      </c>
      <c r="I163" s="296"/>
      <c r="J163" s="686">
        <v>30</v>
      </c>
      <c r="K163" s="770">
        <v>3.2000000000000001E-2</v>
      </c>
      <c r="L163" s="686" t="s">
        <v>509</v>
      </c>
      <c r="M163" s="265">
        <v>0.28999999999999998</v>
      </c>
      <c r="N163" s="265">
        <v>1030</v>
      </c>
      <c r="O163" s="265">
        <v>1</v>
      </c>
      <c r="P163" s="265">
        <v>1</v>
      </c>
      <c r="Q163" s="265"/>
      <c r="R163" s="265"/>
      <c r="S163" s="265" t="s">
        <v>849</v>
      </c>
      <c r="T163" s="267">
        <v>45473</v>
      </c>
      <c r="U163" s="266"/>
      <c r="V163" s="266"/>
    </row>
    <row r="164" spans="1:22" s="180" customFormat="1" x14ac:dyDescent="0.2">
      <c r="A164" s="265">
        <v>23</v>
      </c>
      <c r="B164" s="265">
        <v>22040204</v>
      </c>
      <c r="C164" s="266" t="s">
        <v>850</v>
      </c>
      <c r="D164" s="266" t="s">
        <v>429</v>
      </c>
      <c r="E164" s="266" t="s">
        <v>1561</v>
      </c>
      <c r="F164" s="266" t="s">
        <v>1561</v>
      </c>
      <c r="G164" s="265">
        <v>11</v>
      </c>
      <c r="H164" s="266" t="s">
        <v>552</v>
      </c>
      <c r="I164" s="296"/>
      <c r="J164" s="686">
        <v>14</v>
      </c>
      <c r="K164" s="770">
        <v>3.7999999999999999E-2</v>
      </c>
      <c r="L164" s="686" t="s">
        <v>509</v>
      </c>
      <c r="M164" s="265">
        <v>0.28999999999999998</v>
      </c>
      <c r="N164" s="265">
        <v>1030</v>
      </c>
      <c r="O164" s="265">
        <v>1</v>
      </c>
      <c r="P164" s="265">
        <v>1</v>
      </c>
      <c r="Q164" s="265"/>
      <c r="R164" s="265"/>
      <c r="S164" s="265" t="s">
        <v>849</v>
      </c>
      <c r="T164" s="267">
        <v>45473</v>
      </c>
      <c r="U164" s="266"/>
      <c r="V164" s="266"/>
    </row>
    <row r="165" spans="1:22" s="180" customFormat="1" ht="25.5" x14ac:dyDescent="0.2">
      <c r="A165" s="265">
        <v>23</v>
      </c>
      <c r="B165" s="265">
        <v>22040205</v>
      </c>
      <c r="C165" s="266" t="s">
        <v>850</v>
      </c>
      <c r="D165" s="266" t="s">
        <v>429</v>
      </c>
      <c r="E165" s="266" t="s">
        <v>2414</v>
      </c>
      <c r="F165" s="266" t="s">
        <v>2414</v>
      </c>
      <c r="G165" s="265">
        <v>11</v>
      </c>
      <c r="H165" s="266" t="s">
        <v>552</v>
      </c>
      <c r="I165" s="296"/>
      <c r="J165" s="686">
        <v>25</v>
      </c>
      <c r="K165" s="770">
        <v>3.5000000000000003E-2</v>
      </c>
      <c r="L165" s="686" t="s">
        <v>538</v>
      </c>
      <c r="M165" s="265">
        <v>0.28999999999999998</v>
      </c>
      <c r="N165" s="265">
        <v>1030</v>
      </c>
      <c r="O165" s="265">
        <v>1</v>
      </c>
      <c r="P165" s="265">
        <v>1</v>
      </c>
      <c r="Q165" s="265"/>
      <c r="R165" s="265"/>
      <c r="S165" s="265" t="s">
        <v>849</v>
      </c>
      <c r="T165" s="267">
        <v>45473</v>
      </c>
      <c r="U165" s="266"/>
      <c r="V165" s="266"/>
    </row>
    <row r="166" spans="1:22" s="180" customFormat="1" ht="25.5" x14ac:dyDescent="0.2">
      <c r="A166" s="265">
        <v>23</v>
      </c>
      <c r="B166" s="265">
        <v>22040206</v>
      </c>
      <c r="C166" s="266" t="s">
        <v>850</v>
      </c>
      <c r="D166" s="266" t="s">
        <v>429</v>
      </c>
      <c r="E166" s="266" t="s">
        <v>525</v>
      </c>
      <c r="F166" s="266" t="s">
        <v>525</v>
      </c>
      <c r="G166" s="265">
        <v>11</v>
      </c>
      <c r="H166" s="266" t="s">
        <v>552</v>
      </c>
      <c r="I166" s="296"/>
      <c r="J166" s="686">
        <v>38</v>
      </c>
      <c r="K166" s="770">
        <v>3.2000000000000001E-2</v>
      </c>
      <c r="L166" s="686" t="s">
        <v>1932</v>
      </c>
      <c r="M166" s="265">
        <v>0.28999999999999998</v>
      </c>
      <c r="N166" s="265">
        <v>1030</v>
      </c>
      <c r="O166" s="265">
        <v>1</v>
      </c>
      <c r="P166" s="265">
        <v>1</v>
      </c>
      <c r="Q166" s="265"/>
      <c r="R166" s="265"/>
      <c r="S166" s="265" t="s">
        <v>849</v>
      </c>
      <c r="T166" s="267">
        <v>45473</v>
      </c>
      <c r="U166" s="266"/>
      <c r="V166" s="266"/>
    </row>
    <row r="167" spans="1:22" s="180" customFormat="1" x14ac:dyDescent="0.2">
      <c r="A167" s="265">
        <v>23</v>
      </c>
      <c r="B167" s="265">
        <v>22040207</v>
      </c>
      <c r="C167" s="266" t="s">
        <v>850</v>
      </c>
      <c r="D167" s="266" t="s">
        <v>429</v>
      </c>
      <c r="E167" s="266" t="s">
        <v>523</v>
      </c>
      <c r="F167" s="266" t="s">
        <v>523</v>
      </c>
      <c r="G167" s="265">
        <v>11</v>
      </c>
      <c r="H167" s="266" t="s">
        <v>552</v>
      </c>
      <c r="I167" s="296"/>
      <c r="J167" s="686">
        <v>52</v>
      </c>
      <c r="K167" s="770">
        <v>3.1E-2</v>
      </c>
      <c r="L167" s="686" t="s">
        <v>1931</v>
      </c>
      <c r="M167" s="265">
        <v>0.28999999999999998</v>
      </c>
      <c r="N167" s="265">
        <v>1030</v>
      </c>
      <c r="O167" s="265">
        <v>1</v>
      </c>
      <c r="P167" s="265">
        <v>1</v>
      </c>
      <c r="Q167" s="265"/>
      <c r="R167" s="265"/>
      <c r="S167" s="265" t="s">
        <v>849</v>
      </c>
      <c r="T167" s="267">
        <v>45473</v>
      </c>
      <c r="U167" s="266"/>
      <c r="V167" s="266"/>
    </row>
    <row r="168" spans="1:22" s="180" customFormat="1" x14ac:dyDescent="0.2">
      <c r="A168" s="265">
        <v>23</v>
      </c>
      <c r="B168" s="265">
        <v>22040208</v>
      </c>
      <c r="C168" s="266" t="s">
        <v>850</v>
      </c>
      <c r="D168" s="266" t="s">
        <v>429</v>
      </c>
      <c r="E168" s="266" t="s">
        <v>1928</v>
      </c>
      <c r="F168" s="266" t="s">
        <v>1928</v>
      </c>
      <c r="G168" s="265">
        <v>11</v>
      </c>
      <c r="H168" s="266" t="s">
        <v>552</v>
      </c>
      <c r="I168" s="296"/>
      <c r="J168" s="686">
        <v>30</v>
      </c>
      <c r="K168" s="770">
        <v>3.5000000000000003E-2</v>
      </c>
      <c r="L168" s="686" t="s">
        <v>1642</v>
      </c>
      <c r="M168" s="265">
        <v>0.28999999999999998</v>
      </c>
      <c r="N168" s="265">
        <v>1030</v>
      </c>
      <c r="O168" s="265">
        <v>1</v>
      </c>
      <c r="P168" s="265">
        <v>1</v>
      </c>
      <c r="Q168" s="265"/>
      <c r="R168" s="265"/>
      <c r="S168" s="265" t="s">
        <v>849</v>
      </c>
      <c r="T168" s="267">
        <v>45473</v>
      </c>
      <c r="U168" s="266"/>
      <c r="V168" s="266"/>
    </row>
    <row r="169" spans="1:22" s="180" customFormat="1" x14ac:dyDescent="0.2">
      <c r="A169" s="265">
        <v>23</v>
      </c>
      <c r="B169" s="265">
        <v>22040209</v>
      </c>
      <c r="C169" s="266" t="s">
        <v>850</v>
      </c>
      <c r="D169" s="266" t="s">
        <v>429</v>
      </c>
      <c r="E169" s="266" t="s">
        <v>524</v>
      </c>
      <c r="F169" s="266" t="s">
        <v>524</v>
      </c>
      <c r="G169" s="265">
        <v>11</v>
      </c>
      <c r="H169" s="266" t="s">
        <v>552</v>
      </c>
      <c r="I169" s="296"/>
      <c r="J169" s="686">
        <v>30</v>
      </c>
      <c r="K169" s="770">
        <v>3.2000000000000001E-2</v>
      </c>
      <c r="L169" s="686" t="s">
        <v>1051</v>
      </c>
      <c r="M169" s="265">
        <v>0.28999999999999998</v>
      </c>
      <c r="N169" s="265">
        <v>1030</v>
      </c>
      <c r="O169" s="265">
        <v>1</v>
      </c>
      <c r="P169" s="265">
        <v>1</v>
      </c>
      <c r="Q169" s="265"/>
      <c r="R169" s="265"/>
      <c r="S169" s="682" t="s">
        <v>849</v>
      </c>
      <c r="T169" s="267">
        <v>45473</v>
      </c>
      <c r="U169" s="266"/>
      <c r="V169" s="266"/>
    </row>
    <row r="170" spans="1:22" s="180" customFormat="1" x14ac:dyDescent="0.2">
      <c r="A170" s="265">
        <v>23</v>
      </c>
      <c r="B170" s="265">
        <v>22040210</v>
      </c>
      <c r="C170" s="266" t="s">
        <v>850</v>
      </c>
      <c r="D170" s="266" t="s">
        <v>429</v>
      </c>
      <c r="E170" s="266" t="s">
        <v>1929</v>
      </c>
      <c r="F170" s="266" t="s">
        <v>1929</v>
      </c>
      <c r="G170" s="265">
        <v>11</v>
      </c>
      <c r="H170" s="266" t="s">
        <v>552</v>
      </c>
      <c r="I170" s="296"/>
      <c r="J170" s="686" t="s">
        <v>1930</v>
      </c>
      <c r="K170" s="770">
        <v>3.7999999999999999E-2</v>
      </c>
      <c r="L170" s="686" t="s">
        <v>665</v>
      </c>
      <c r="M170" s="265">
        <v>0.28999999999999998</v>
      </c>
      <c r="N170" s="265">
        <v>1030</v>
      </c>
      <c r="O170" s="265">
        <v>1</v>
      </c>
      <c r="P170" s="265">
        <v>1</v>
      </c>
      <c r="Q170" s="265"/>
      <c r="R170" s="265"/>
      <c r="S170" s="237" t="s">
        <v>849</v>
      </c>
      <c r="T170" s="267">
        <v>45473</v>
      </c>
      <c r="U170" s="266"/>
      <c r="V170" s="266"/>
    </row>
    <row r="171" spans="1:22" x14ac:dyDescent="0.2">
      <c r="A171" s="262">
        <v>23</v>
      </c>
      <c r="B171" s="262">
        <v>20090361</v>
      </c>
      <c r="C171" s="263" t="s">
        <v>850</v>
      </c>
      <c r="D171" s="263" t="s">
        <v>429</v>
      </c>
      <c r="E171" s="263" t="s">
        <v>1115</v>
      </c>
      <c r="F171" s="263" t="s">
        <v>1115</v>
      </c>
      <c r="G171" s="262">
        <v>11</v>
      </c>
      <c r="H171" s="263" t="s">
        <v>552</v>
      </c>
      <c r="I171" s="310"/>
      <c r="J171" s="281" t="s">
        <v>1116</v>
      </c>
      <c r="K171" s="772">
        <v>0.03</v>
      </c>
      <c r="L171" s="281" t="s">
        <v>560</v>
      </c>
      <c r="M171" s="262">
        <v>0.28999999999999998</v>
      </c>
      <c r="N171" s="262">
        <v>1030</v>
      </c>
      <c r="O171" s="262">
        <v>1</v>
      </c>
      <c r="P171" s="262">
        <v>1</v>
      </c>
      <c r="Q171" s="262"/>
      <c r="R171" s="262"/>
      <c r="S171" s="262" t="s">
        <v>849</v>
      </c>
      <c r="T171" s="264">
        <v>44926</v>
      </c>
      <c r="U171" s="263"/>
      <c r="V171" s="263"/>
    </row>
    <row r="172" spans="1:22" x14ac:dyDescent="0.2">
      <c r="A172" s="262">
        <v>23</v>
      </c>
      <c r="B172" s="262">
        <v>20090362</v>
      </c>
      <c r="C172" s="263" t="s">
        <v>850</v>
      </c>
      <c r="D172" s="263" t="s">
        <v>429</v>
      </c>
      <c r="E172" s="263" t="s">
        <v>1710</v>
      </c>
      <c r="F172" s="263" t="s">
        <v>1710</v>
      </c>
      <c r="G172" s="262">
        <v>11</v>
      </c>
      <c r="H172" s="263" t="s">
        <v>552</v>
      </c>
      <c r="I172" s="310"/>
      <c r="J172" s="281" t="s">
        <v>1184</v>
      </c>
      <c r="K172" s="772">
        <v>3.1E-2</v>
      </c>
      <c r="L172" s="281" t="s">
        <v>1559</v>
      </c>
      <c r="M172" s="262">
        <v>0.28999999999999998</v>
      </c>
      <c r="N172" s="262">
        <v>1030</v>
      </c>
      <c r="O172" s="262">
        <v>1</v>
      </c>
      <c r="P172" s="262">
        <v>1</v>
      </c>
      <c r="Q172" s="262"/>
      <c r="R172" s="262"/>
      <c r="S172" s="262" t="s">
        <v>849</v>
      </c>
      <c r="T172" s="264">
        <v>44926</v>
      </c>
      <c r="U172" s="263" t="s">
        <v>1711</v>
      </c>
      <c r="V172" s="263" t="s">
        <v>1527</v>
      </c>
    </row>
    <row r="173" spans="1:22" x14ac:dyDescent="0.2">
      <c r="A173" s="262">
        <v>23</v>
      </c>
      <c r="B173" s="262">
        <v>20090363</v>
      </c>
      <c r="C173" s="263" t="s">
        <v>850</v>
      </c>
      <c r="D173" s="263" t="s">
        <v>429</v>
      </c>
      <c r="E173" s="263" t="s">
        <v>1712</v>
      </c>
      <c r="F173" s="263" t="s">
        <v>1712</v>
      </c>
      <c r="G173" s="262">
        <v>11</v>
      </c>
      <c r="H173" s="263" t="s">
        <v>552</v>
      </c>
      <c r="I173" s="310"/>
      <c r="J173" s="281" t="s">
        <v>1713</v>
      </c>
      <c r="K173" s="772">
        <v>3.1E-2</v>
      </c>
      <c r="L173" s="281" t="s">
        <v>1559</v>
      </c>
      <c r="M173" s="262">
        <v>0.28999999999999998</v>
      </c>
      <c r="N173" s="262">
        <v>1030</v>
      </c>
      <c r="O173" s="262">
        <v>1</v>
      </c>
      <c r="P173" s="262">
        <v>1</v>
      </c>
      <c r="Q173" s="262"/>
      <c r="R173" s="262"/>
      <c r="S173" s="262" t="s">
        <v>849</v>
      </c>
      <c r="T173" s="264">
        <v>44926</v>
      </c>
      <c r="U173" s="263" t="s">
        <v>1711</v>
      </c>
      <c r="V173" s="263" t="s">
        <v>1527</v>
      </c>
    </row>
    <row r="174" spans="1:22" x14ac:dyDescent="0.2">
      <c r="A174" s="262">
        <v>23</v>
      </c>
      <c r="B174" s="262">
        <v>20090364</v>
      </c>
      <c r="C174" s="263" t="s">
        <v>850</v>
      </c>
      <c r="D174" s="263" t="s">
        <v>429</v>
      </c>
      <c r="E174" s="263" t="s">
        <v>1117</v>
      </c>
      <c r="F174" s="263" t="s">
        <v>1117</v>
      </c>
      <c r="G174" s="262">
        <v>11</v>
      </c>
      <c r="H174" s="263" t="s">
        <v>552</v>
      </c>
      <c r="I174" s="310"/>
      <c r="J174" s="281" t="s">
        <v>1118</v>
      </c>
      <c r="K174" s="772">
        <v>3.2000000000000001E-2</v>
      </c>
      <c r="L174" s="281" t="s">
        <v>2200</v>
      </c>
      <c r="M174" s="262">
        <v>0.28999999999999998</v>
      </c>
      <c r="N174" s="262">
        <v>1030</v>
      </c>
      <c r="O174" s="262">
        <v>1</v>
      </c>
      <c r="P174" s="262">
        <v>1</v>
      </c>
      <c r="Q174" s="262"/>
      <c r="R174" s="262"/>
      <c r="S174" s="262" t="s">
        <v>849</v>
      </c>
      <c r="T174" s="264">
        <v>44926</v>
      </c>
      <c r="U174" s="263" t="s">
        <v>566</v>
      </c>
      <c r="V174" s="263" t="s">
        <v>802</v>
      </c>
    </row>
    <row r="175" spans="1:22" x14ac:dyDescent="0.2">
      <c r="A175" s="262">
        <v>23</v>
      </c>
      <c r="B175" s="262">
        <v>20090365</v>
      </c>
      <c r="C175" s="263" t="s">
        <v>850</v>
      </c>
      <c r="D175" s="263" t="s">
        <v>429</v>
      </c>
      <c r="E175" s="263" t="s">
        <v>1714</v>
      </c>
      <c r="F175" s="263" t="s">
        <v>1714</v>
      </c>
      <c r="G175" s="262">
        <v>11</v>
      </c>
      <c r="H175" s="263" t="s">
        <v>552</v>
      </c>
      <c r="I175" s="310"/>
      <c r="J175" s="281" t="s">
        <v>1715</v>
      </c>
      <c r="K175" s="772">
        <v>3.2000000000000001E-2</v>
      </c>
      <c r="L175" s="281" t="s">
        <v>1716</v>
      </c>
      <c r="M175" s="262">
        <v>0.28999999999999998</v>
      </c>
      <c r="N175" s="262">
        <v>1030</v>
      </c>
      <c r="O175" s="262">
        <v>1</v>
      </c>
      <c r="P175" s="262">
        <v>1</v>
      </c>
      <c r="Q175" s="262"/>
      <c r="R175" s="262"/>
      <c r="S175" s="262" t="s">
        <v>849</v>
      </c>
      <c r="T175" s="264">
        <v>44926</v>
      </c>
      <c r="U175" s="263" t="s">
        <v>1711</v>
      </c>
      <c r="V175" s="263" t="s">
        <v>1527</v>
      </c>
    </row>
    <row r="176" spans="1:22" x14ac:dyDescent="0.2">
      <c r="A176" s="262">
        <v>23</v>
      </c>
      <c r="B176" s="262">
        <v>20090366</v>
      </c>
      <c r="C176" s="263" t="s">
        <v>850</v>
      </c>
      <c r="D176" s="263" t="s">
        <v>429</v>
      </c>
      <c r="E176" s="263" t="s">
        <v>1331</v>
      </c>
      <c r="F176" s="263" t="s">
        <v>1331</v>
      </c>
      <c r="G176" s="262">
        <v>11</v>
      </c>
      <c r="H176" s="263" t="s">
        <v>552</v>
      </c>
      <c r="I176" s="310"/>
      <c r="J176" s="281" t="s">
        <v>731</v>
      </c>
      <c r="K176" s="772">
        <v>3.5000000000000003E-2</v>
      </c>
      <c r="L176" s="281" t="s">
        <v>558</v>
      </c>
      <c r="M176" s="262">
        <v>0.28999999999999998</v>
      </c>
      <c r="N176" s="262">
        <v>1030</v>
      </c>
      <c r="O176" s="262">
        <v>1</v>
      </c>
      <c r="P176" s="262">
        <v>1</v>
      </c>
      <c r="Q176" s="262"/>
      <c r="R176" s="262"/>
      <c r="S176" s="262" t="s">
        <v>849</v>
      </c>
      <c r="T176" s="264">
        <v>44926</v>
      </c>
      <c r="U176" s="263" t="s">
        <v>1705</v>
      </c>
      <c r="V176" s="263" t="s">
        <v>1284</v>
      </c>
    </row>
    <row r="177" spans="1:22" x14ac:dyDescent="0.2">
      <c r="A177" s="262">
        <v>23</v>
      </c>
      <c r="B177" s="262">
        <v>20090367</v>
      </c>
      <c r="C177" s="263" t="s">
        <v>850</v>
      </c>
      <c r="D177" s="263" t="s">
        <v>429</v>
      </c>
      <c r="E177" s="263" t="s">
        <v>1332</v>
      </c>
      <c r="F177" s="263" t="s">
        <v>1333</v>
      </c>
      <c r="G177" s="262">
        <v>11</v>
      </c>
      <c r="H177" s="263" t="s">
        <v>552</v>
      </c>
      <c r="I177" s="310"/>
      <c r="J177" s="281" t="s">
        <v>778</v>
      </c>
      <c r="K177" s="772">
        <v>3.5000000000000003E-2</v>
      </c>
      <c r="L177" s="281" t="s">
        <v>555</v>
      </c>
      <c r="M177" s="262">
        <v>0.28999999999999998</v>
      </c>
      <c r="N177" s="262">
        <v>1030</v>
      </c>
      <c r="O177" s="262">
        <v>1</v>
      </c>
      <c r="P177" s="262">
        <v>1</v>
      </c>
      <c r="Q177" s="262"/>
      <c r="R177" s="262"/>
      <c r="S177" s="262" t="s">
        <v>849</v>
      </c>
      <c r="T177" s="264">
        <v>44926</v>
      </c>
      <c r="U177" s="263" t="s">
        <v>1706</v>
      </c>
      <c r="V177" s="263" t="s">
        <v>1707</v>
      </c>
    </row>
    <row r="178" spans="1:22" x14ac:dyDescent="0.2">
      <c r="A178" s="262">
        <v>23</v>
      </c>
      <c r="B178" s="262">
        <v>20090368</v>
      </c>
      <c r="C178" s="263" t="s">
        <v>850</v>
      </c>
      <c r="D178" s="263" t="s">
        <v>429</v>
      </c>
      <c r="E178" s="263" t="s">
        <v>1708</v>
      </c>
      <c r="F178" s="263" t="s">
        <v>1708</v>
      </c>
      <c r="G178" s="262">
        <v>11</v>
      </c>
      <c r="H178" s="263" t="s">
        <v>552</v>
      </c>
      <c r="I178" s="310"/>
      <c r="J178" s="281" t="s">
        <v>778</v>
      </c>
      <c r="K178" s="772">
        <v>3.5000000000000003E-2</v>
      </c>
      <c r="L178" s="281" t="s">
        <v>558</v>
      </c>
      <c r="M178" s="262">
        <v>0.28999999999999998</v>
      </c>
      <c r="N178" s="262">
        <v>1030</v>
      </c>
      <c r="O178" s="262">
        <v>1</v>
      </c>
      <c r="P178" s="262">
        <v>1</v>
      </c>
      <c r="Q178" s="262"/>
      <c r="R178" s="262"/>
      <c r="S178" s="262" t="s">
        <v>849</v>
      </c>
      <c r="T178" s="264">
        <v>44926</v>
      </c>
      <c r="U178" s="263" t="s">
        <v>1283</v>
      </c>
      <c r="V178" s="263" t="s">
        <v>1284</v>
      </c>
    </row>
    <row r="179" spans="1:22" x14ac:dyDescent="0.2">
      <c r="A179" s="678">
        <v>23</v>
      </c>
      <c r="B179" s="678">
        <v>20090369</v>
      </c>
      <c r="C179" s="679" t="s">
        <v>850</v>
      </c>
      <c r="D179" s="679" t="s">
        <v>429</v>
      </c>
      <c r="E179" s="679" t="s">
        <v>2060</v>
      </c>
      <c r="F179" s="679" t="s">
        <v>2060</v>
      </c>
      <c r="G179" s="678">
        <v>11</v>
      </c>
      <c r="H179" s="679" t="s">
        <v>552</v>
      </c>
      <c r="I179" s="680"/>
      <c r="J179" s="738" t="s">
        <v>731</v>
      </c>
      <c r="K179" s="773">
        <v>3.5000000000000003E-2</v>
      </c>
      <c r="L179" s="738" t="s">
        <v>240</v>
      </c>
      <c r="M179" s="678">
        <v>0.28999999999999998</v>
      </c>
      <c r="N179" s="678">
        <v>1030</v>
      </c>
      <c r="O179" s="678">
        <v>1</v>
      </c>
      <c r="P179" s="678">
        <v>1</v>
      </c>
      <c r="Q179" s="678"/>
      <c r="R179" s="678"/>
      <c r="S179" s="678" t="s">
        <v>849</v>
      </c>
      <c r="T179" s="681">
        <v>44926</v>
      </c>
      <c r="U179" s="679" t="s">
        <v>1176</v>
      </c>
      <c r="V179" s="679" t="s">
        <v>1709</v>
      </c>
    </row>
    <row r="180" spans="1:22" s="180" customFormat="1" x14ac:dyDescent="0.2">
      <c r="A180" s="265">
        <v>23</v>
      </c>
      <c r="B180" s="265">
        <v>22090341</v>
      </c>
      <c r="C180" s="266" t="s">
        <v>850</v>
      </c>
      <c r="D180" s="266" t="s">
        <v>429</v>
      </c>
      <c r="E180" s="266" t="s">
        <v>2061</v>
      </c>
      <c r="F180" s="266" t="s">
        <v>2061</v>
      </c>
      <c r="G180" s="265">
        <v>4</v>
      </c>
      <c r="H180" s="266" t="s">
        <v>553</v>
      </c>
      <c r="I180" s="296"/>
      <c r="J180" s="265">
        <v>49</v>
      </c>
      <c r="K180" s="265">
        <v>3.1E-2</v>
      </c>
      <c r="L180" s="265" t="s">
        <v>61</v>
      </c>
      <c r="M180" s="265">
        <v>0.28999999999999998</v>
      </c>
      <c r="N180" s="265">
        <v>1030</v>
      </c>
      <c r="O180" s="265">
        <v>1</v>
      </c>
      <c r="P180" s="265">
        <v>1</v>
      </c>
      <c r="Q180" s="265"/>
      <c r="R180" s="265"/>
      <c r="S180" s="265" t="s">
        <v>849</v>
      </c>
      <c r="T180" s="267">
        <v>45657</v>
      </c>
      <c r="U180" s="266" t="s">
        <v>766</v>
      </c>
      <c r="V180" s="266" t="s">
        <v>767</v>
      </c>
    </row>
    <row r="181" spans="1:22" s="180" customFormat="1" x14ac:dyDescent="0.2">
      <c r="A181" s="265">
        <v>23</v>
      </c>
      <c r="B181" s="265">
        <v>22090342</v>
      </c>
      <c r="C181" s="266" t="s">
        <v>850</v>
      </c>
      <c r="D181" s="266" t="s">
        <v>429</v>
      </c>
      <c r="E181" s="266" t="s">
        <v>2062</v>
      </c>
      <c r="F181" s="266" t="s">
        <v>2062</v>
      </c>
      <c r="G181" s="265">
        <v>4</v>
      </c>
      <c r="H181" s="266" t="s">
        <v>553</v>
      </c>
      <c r="I181" s="296"/>
      <c r="J181" s="265">
        <v>49</v>
      </c>
      <c r="K181" s="265">
        <v>3.1E-2</v>
      </c>
      <c r="L181" s="265" t="s">
        <v>28</v>
      </c>
      <c r="M181" s="265">
        <v>0.28999999999999998</v>
      </c>
      <c r="N181" s="265">
        <v>1030</v>
      </c>
      <c r="O181" s="265">
        <v>1</v>
      </c>
      <c r="P181" s="265">
        <v>1</v>
      </c>
      <c r="Q181" s="265"/>
      <c r="R181" s="265"/>
      <c r="S181" s="265" t="s">
        <v>849</v>
      </c>
      <c r="T181" s="267">
        <v>45657</v>
      </c>
      <c r="U181" s="266" t="s">
        <v>766</v>
      </c>
      <c r="V181" s="266" t="s">
        <v>767</v>
      </c>
    </row>
    <row r="182" spans="1:22" s="180" customFormat="1" x14ac:dyDescent="0.2">
      <c r="A182" s="265">
        <v>23</v>
      </c>
      <c r="B182" s="265">
        <v>22090343</v>
      </c>
      <c r="C182" s="266" t="s">
        <v>850</v>
      </c>
      <c r="D182" s="266" t="s">
        <v>429</v>
      </c>
      <c r="E182" s="266" t="s">
        <v>1263</v>
      </c>
      <c r="F182" s="266" t="s">
        <v>1263</v>
      </c>
      <c r="G182" s="265">
        <v>4</v>
      </c>
      <c r="H182" s="266" t="s">
        <v>553</v>
      </c>
      <c r="I182" s="296"/>
      <c r="J182" s="265">
        <v>49</v>
      </c>
      <c r="K182" s="265">
        <v>3.1E-2</v>
      </c>
      <c r="L182" s="265" t="s">
        <v>61</v>
      </c>
      <c r="M182" s="265">
        <v>0.28999999999999998</v>
      </c>
      <c r="N182" s="265">
        <v>1030</v>
      </c>
      <c r="O182" s="265">
        <v>1</v>
      </c>
      <c r="P182" s="265">
        <v>1</v>
      </c>
      <c r="Q182" s="265"/>
      <c r="R182" s="265"/>
      <c r="S182" s="265" t="s">
        <v>849</v>
      </c>
      <c r="T182" s="267">
        <v>45657</v>
      </c>
      <c r="U182" s="266" t="s">
        <v>766</v>
      </c>
      <c r="V182" s="266" t="s">
        <v>767</v>
      </c>
    </row>
    <row r="183" spans="1:22" s="180" customFormat="1" x14ac:dyDescent="0.2">
      <c r="A183" s="265">
        <v>23</v>
      </c>
      <c r="B183" s="265">
        <v>22090344</v>
      </c>
      <c r="C183" s="266" t="s">
        <v>850</v>
      </c>
      <c r="D183" s="266" t="s">
        <v>429</v>
      </c>
      <c r="E183" s="266" t="s">
        <v>768</v>
      </c>
      <c r="F183" s="266" t="s">
        <v>768</v>
      </c>
      <c r="G183" s="265">
        <v>4</v>
      </c>
      <c r="H183" s="266" t="s">
        <v>553</v>
      </c>
      <c r="I183" s="296"/>
      <c r="J183" s="265">
        <v>49</v>
      </c>
      <c r="K183" s="265">
        <v>3.1E-2</v>
      </c>
      <c r="L183" s="265" t="s">
        <v>28</v>
      </c>
      <c r="M183" s="265">
        <v>0.28999999999999998</v>
      </c>
      <c r="N183" s="265">
        <v>1030</v>
      </c>
      <c r="O183" s="265">
        <v>1</v>
      </c>
      <c r="P183" s="265">
        <v>1</v>
      </c>
      <c r="Q183" s="265"/>
      <c r="R183" s="265"/>
      <c r="S183" s="265" t="s">
        <v>849</v>
      </c>
      <c r="T183" s="267">
        <v>45657</v>
      </c>
      <c r="U183" s="266" t="s">
        <v>769</v>
      </c>
      <c r="V183" s="266" t="s">
        <v>770</v>
      </c>
    </row>
    <row r="184" spans="1:22" s="180" customFormat="1" x14ac:dyDescent="0.2">
      <c r="A184" s="265">
        <v>23</v>
      </c>
      <c r="B184" s="265">
        <v>22090345</v>
      </c>
      <c r="C184" s="266" t="s">
        <v>850</v>
      </c>
      <c r="D184" s="266" t="s">
        <v>429</v>
      </c>
      <c r="E184" s="266" t="s">
        <v>2063</v>
      </c>
      <c r="F184" s="266" t="s">
        <v>2063</v>
      </c>
      <c r="G184" s="265">
        <v>4</v>
      </c>
      <c r="H184" s="266" t="s">
        <v>553</v>
      </c>
      <c r="I184" s="296"/>
      <c r="J184" s="265">
        <v>20</v>
      </c>
      <c r="K184" s="265">
        <v>3.4000000000000002E-2</v>
      </c>
      <c r="L184" s="265" t="s">
        <v>559</v>
      </c>
      <c r="M184" s="265">
        <v>0.28999999999999998</v>
      </c>
      <c r="N184" s="265">
        <v>1030</v>
      </c>
      <c r="O184" s="265">
        <v>1</v>
      </c>
      <c r="P184" s="265">
        <v>1</v>
      </c>
      <c r="Q184" s="265"/>
      <c r="R184" s="265"/>
      <c r="S184" s="265" t="s">
        <v>849</v>
      </c>
      <c r="T184" s="267">
        <v>45657</v>
      </c>
      <c r="U184" s="266" t="s">
        <v>2542</v>
      </c>
      <c r="V184" s="266" t="s">
        <v>2543</v>
      </c>
    </row>
    <row r="185" spans="1:22" s="180" customFormat="1" x14ac:dyDescent="0.2">
      <c r="A185" s="265">
        <v>23</v>
      </c>
      <c r="B185" s="265">
        <v>22090346</v>
      </c>
      <c r="C185" s="266" t="s">
        <v>850</v>
      </c>
      <c r="D185" s="266" t="s">
        <v>429</v>
      </c>
      <c r="E185" s="266" t="s">
        <v>2064</v>
      </c>
      <c r="F185" s="266" t="s">
        <v>2064</v>
      </c>
      <c r="G185" s="265">
        <v>4</v>
      </c>
      <c r="H185" s="266" t="s">
        <v>553</v>
      </c>
      <c r="I185" s="296"/>
      <c r="J185" s="265">
        <v>20</v>
      </c>
      <c r="K185" s="265">
        <v>3.4000000000000002E-2</v>
      </c>
      <c r="L185" s="265" t="s">
        <v>301</v>
      </c>
      <c r="M185" s="265">
        <v>0.28999999999999998</v>
      </c>
      <c r="N185" s="265">
        <v>1030</v>
      </c>
      <c r="O185" s="265">
        <v>1</v>
      </c>
      <c r="P185" s="265">
        <v>1</v>
      </c>
      <c r="Q185" s="265"/>
      <c r="R185" s="265"/>
      <c r="S185" s="265" t="s">
        <v>849</v>
      </c>
      <c r="T185" s="267">
        <v>45657</v>
      </c>
      <c r="U185" s="266" t="s">
        <v>2542</v>
      </c>
      <c r="V185" s="266" t="s">
        <v>2543</v>
      </c>
    </row>
    <row r="186" spans="1:22" s="180" customFormat="1" x14ac:dyDescent="0.2">
      <c r="A186" s="265">
        <v>23</v>
      </c>
      <c r="B186" s="265">
        <v>22090347</v>
      </c>
      <c r="C186" s="266" t="s">
        <v>850</v>
      </c>
      <c r="D186" s="266" t="s">
        <v>429</v>
      </c>
      <c r="E186" s="266" t="s">
        <v>2065</v>
      </c>
      <c r="F186" s="266" t="s">
        <v>2065</v>
      </c>
      <c r="G186" s="265">
        <v>4</v>
      </c>
      <c r="H186" s="266" t="s">
        <v>553</v>
      </c>
      <c r="I186" s="296"/>
      <c r="J186" s="265">
        <v>20</v>
      </c>
      <c r="K186" s="265">
        <v>3.4000000000000002E-2</v>
      </c>
      <c r="L186" s="265" t="s">
        <v>1051</v>
      </c>
      <c r="M186" s="265">
        <v>0.28999999999999998</v>
      </c>
      <c r="N186" s="265">
        <v>1030</v>
      </c>
      <c r="O186" s="265">
        <v>1</v>
      </c>
      <c r="P186" s="265">
        <v>1</v>
      </c>
      <c r="Q186" s="265"/>
      <c r="R186" s="265"/>
      <c r="S186" s="265" t="s">
        <v>849</v>
      </c>
      <c r="T186" s="267">
        <v>45657</v>
      </c>
      <c r="U186" s="266" t="s">
        <v>2542</v>
      </c>
      <c r="V186" s="266" t="s">
        <v>2543</v>
      </c>
    </row>
    <row r="187" spans="1:22" s="180" customFormat="1" x14ac:dyDescent="0.2">
      <c r="A187" s="265">
        <v>23</v>
      </c>
      <c r="B187" s="265">
        <v>22090348</v>
      </c>
      <c r="C187" s="266" t="s">
        <v>850</v>
      </c>
      <c r="D187" s="266" t="s">
        <v>429</v>
      </c>
      <c r="E187" s="266" t="s">
        <v>2066</v>
      </c>
      <c r="F187" s="266" t="s">
        <v>2066</v>
      </c>
      <c r="G187" s="265">
        <v>4</v>
      </c>
      <c r="H187" s="266" t="s">
        <v>553</v>
      </c>
      <c r="I187" s="296"/>
      <c r="J187" s="265">
        <v>20</v>
      </c>
      <c r="K187" s="265">
        <v>3.4000000000000002E-2</v>
      </c>
      <c r="L187" s="265" t="s">
        <v>1264</v>
      </c>
      <c r="M187" s="265">
        <v>0.28999999999999998</v>
      </c>
      <c r="N187" s="265">
        <v>1030</v>
      </c>
      <c r="O187" s="265">
        <v>1</v>
      </c>
      <c r="P187" s="265">
        <v>1</v>
      </c>
      <c r="Q187" s="265"/>
      <c r="R187" s="265"/>
      <c r="S187" s="265" t="s">
        <v>849</v>
      </c>
      <c r="T187" s="267">
        <v>45657</v>
      </c>
      <c r="U187" s="266" t="s">
        <v>2542</v>
      </c>
      <c r="V187" s="266" t="s">
        <v>2543</v>
      </c>
    </row>
    <row r="188" spans="1:22" s="180" customFormat="1" x14ac:dyDescent="0.2">
      <c r="A188" s="265">
        <v>23</v>
      </c>
      <c r="B188" s="265">
        <v>22090349</v>
      </c>
      <c r="C188" s="266" t="s">
        <v>850</v>
      </c>
      <c r="D188" s="266" t="s">
        <v>429</v>
      </c>
      <c r="E188" s="266" t="s">
        <v>305</v>
      </c>
      <c r="F188" s="266" t="s">
        <v>305</v>
      </c>
      <c r="G188" s="265">
        <v>4</v>
      </c>
      <c r="H188" s="266" t="s">
        <v>553</v>
      </c>
      <c r="I188" s="296"/>
      <c r="J188" s="265">
        <v>80</v>
      </c>
      <c r="K188" s="265">
        <v>3.5000000000000003E-2</v>
      </c>
      <c r="L188" s="265" t="s">
        <v>538</v>
      </c>
      <c r="M188" s="265">
        <v>0.28999999999999998</v>
      </c>
      <c r="N188" s="265">
        <v>1030</v>
      </c>
      <c r="O188" s="265">
        <v>1</v>
      </c>
      <c r="P188" s="265">
        <v>1</v>
      </c>
      <c r="Q188" s="265"/>
      <c r="R188" s="265"/>
      <c r="S188" s="265" t="s">
        <v>849</v>
      </c>
      <c r="T188" s="267">
        <v>45657</v>
      </c>
      <c r="U188" s="266" t="s">
        <v>1265</v>
      </c>
      <c r="V188" s="266" t="s">
        <v>1266</v>
      </c>
    </row>
    <row r="189" spans="1:22" s="180" customFormat="1" x14ac:dyDescent="0.2">
      <c r="A189" s="265">
        <v>23</v>
      </c>
      <c r="B189" s="265">
        <v>22090350</v>
      </c>
      <c r="C189" s="266" t="s">
        <v>850</v>
      </c>
      <c r="D189" s="266" t="s">
        <v>429</v>
      </c>
      <c r="E189" s="266" t="s">
        <v>49</v>
      </c>
      <c r="F189" s="266" t="s">
        <v>49</v>
      </c>
      <c r="G189" s="265">
        <v>4</v>
      </c>
      <c r="H189" s="266" t="s">
        <v>553</v>
      </c>
      <c r="I189" s="296"/>
      <c r="J189" s="265">
        <v>80</v>
      </c>
      <c r="K189" s="265">
        <v>3.5000000000000003E-2</v>
      </c>
      <c r="L189" s="265" t="s">
        <v>562</v>
      </c>
      <c r="M189" s="265">
        <v>0.28999999999999998</v>
      </c>
      <c r="N189" s="265">
        <v>1030</v>
      </c>
      <c r="O189" s="265">
        <v>1</v>
      </c>
      <c r="P189" s="265">
        <v>1</v>
      </c>
      <c r="Q189" s="265"/>
      <c r="R189" s="265"/>
      <c r="S189" s="265" t="s">
        <v>849</v>
      </c>
      <c r="T189" s="267">
        <v>45657</v>
      </c>
      <c r="U189" s="266" t="s">
        <v>1265</v>
      </c>
      <c r="V189" s="266" t="s">
        <v>1266</v>
      </c>
    </row>
    <row r="190" spans="1:22" s="180" customFormat="1" x14ac:dyDescent="0.2">
      <c r="A190" s="265">
        <v>23</v>
      </c>
      <c r="B190" s="265">
        <v>22090351</v>
      </c>
      <c r="C190" s="266" t="s">
        <v>850</v>
      </c>
      <c r="D190" s="266" t="s">
        <v>429</v>
      </c>
      <c r="E190" s="266" t="s">
        <v>307</v>
      </c>
      <c r="F190" s="266" t="s">
        <v>307</v>
      </c>
      <c r="G190" s="265">
        <v>4</v>
      </c>
      <c r="H190" s="266" t="s">
        <v>553</v>
      </c>
      <c r="I190" s="296"/>
      <c r="J190" s="265">
        <v>15</v>
      </c>
      <c r="K190" s="265">
        <v>3.9E-2</v>
      </c>
      <c r="L190" s="265" t="s">
        <v>774</v>
      </c>
      <c r="M190" s="265">
        <v>0.28999999999999998</v>
      </c>
      <c r="N190" s="265">
        <v>1030</v>
      </c>
      <c r="O190" s="265">
        <v>1</v>
      </c>
      <c r="P190" s="265">
        <v>1</v>
      </c>
      <c r="Q190" s="265"/>
      <c r="R190" s="265"/>
      <c r="S190" s="265" t="s">
        <v>849</v>
      </c>
      <c r="T190" s="267">
        <v>45657</v>
      </c>
      <c r="U190" s="266" t="s">
        <v>2544</v>
      </c>
      <c r="V190" s="266" t="s">
        <v>2545</v>
      </c>
    </row>
    <row r="191" spans="1:22" s="180" customFormat="1" ht="25.5" x14ac:dyDescent="0.2">
      <c r="A191" s="265">
        <v>23</v>
      </c>
      <c r="B191" s="265">
        <v>22090352</v>
      </c>
      <c r="C191" s="266" t="s">
        <v>850</v>
      </c>
      <c r="D191" s="266" t="s">
        <v>429</v>
      </c>
      <c r="E191" s="266" t="s">
        <v>2067</v>
      </c>
      <c r="F191" s="266" t="s">
        <v>2067</v>
      </c>
      <c r="G191" s="265">
        <v>4</v>
      </c>
      <c r="H191" s="266" t="s">
        <v>553</v>
      </c>
      <c r="I191" s="296"/>
      <c r="J191" s="265">
        <v>64</v>
      </c>
      <c r="K191" s="265">
        <v>3.4000000000000002E-2</v>
      </c>
      <c r="L191" s="265" t="s">
        <v>902</v>
      </c>
      <c r="M191" s="265">
        <v>0.28999999999999998</v>
      </c>
      <c r="N191" s="265">
        <v>1030</v>
      </c>
      <c r="O191" s="265">
        <v>1</v>
      </c>
      <c r="P191" s="265">
        <v>1</v>
      </c>
      <c r="Q191" s="265"/>
      <c r="R191" s="265"/>
      <c r="S191" s="265" t="s">
        <v>849</v>
      </c>
      <c r="T191" s="267">
        <v>45657</v>
      </c>
      <c r="U191" s="266" t="s">
        <v>1267</v>
      </c>
      <c r="V191" s="266" t="s">
        <v>1268</v>
      </c>
    </row>
    <row r="192" spans="1:22" s="180" customFormat="1" x14ac:dyDescent="0.2">
      <c r="A192" s="265">
        <v>23</v>
      </c>
      <c r="B192" s="265">
        <v>22090361</v>
      </c>
      <c r="C192" s="266" t="s">
        <v>850</v>
      </c>
      <c r="D192" s="266" t="s">
        <v>429</v>
      </c>
      <c r="E192" s="266" t="s">
        <v>777</v>
      </c>
      <c r="F192" s="266" t="s">
        <v>777</v>
      </c>
      <c r="G192" s="265">
        <v>4</v>
      </c>
      <c r="H192" s="266" t="s">
        <v>553</v>
      </c>
      <c r="I192" s="296"/>
      <c r="J192" s="265">
        <v>80</v>
      </c>
      <c r="K192" s="265">
        <v>3.3000000000000002E-2</v>
      </c>
      <c r="L192" s="265" t="s">
        <v>1091</v>
      </c>
      <c r="M192" s="265">
        <v>0.28999999999999998</v>
      </c>
      <c r="N192" s="265">
        <v>1030</v>
      </c>
      <c r="O192" s="265">
        <v>1</v>
      </c>
      <c r="P192" s="265">
        <v>1</v>
      </c>
      <c r="Q192" s="265"/>
      <c r="R192" s="265"/>
      <c r="S192" s="265" t="s">
        <v>849</v>
      </c>
      <c r="T192" s="267">
        <v>45657</v>
      </c>
      <c r="U192" s="266" t="s">
        <v>1265</v>
      </c>
      <c r="V192" s="266" t="s">
        <v>1266</v>
      </c>
    </row>
    <row r="193" spans="1:22" s="180" customFormat="1" x14ac:dyDescent="0.2">
      <c r="A193" s="265">
        <v>23</v>
      </c>
      <c r="B193" s="265">
        <v>22090362</v>
      </c>
      <c r="C193" s="266" t="s">
        <v>850</v>
      </c>
      <c r="D193" s="266" t="s">
        <v>429</v>
      </c>
      <c r="E193" s="266" t="s">
        <v>777</v>
      </c>
      <c r="F193" s="266" t="s">
        <v>777</v>
      </c>
      <c r="G193" s="265">
        <v>4</v>
      </c>
      <c r="H193" s="266" t="s">
        <v>553</v>
      </c>
      <c r="I193" s="296"/>
      <c r="J193" s="265">
        <v>85</v>
      </c>
      <c r="K193" s="265">
        <v>3.5000000000000003E-2</v>
      </c>
      <c r="L193" s="265">
        <v>43</v>
      </c>
      <c r="M193" s="265">
        <v>0.28999999999999998</v>
      </c>
      <c r="N193" s="265">
        <v>1030</v>
      </c>
      <c r="O193" s="265">
        <v>1</v>
      </c>
      <c r="P193" s="265">
        <v>1</v>
      </c>
      <c r="Q193" s="265"/>
      <c r="R193" s="265"/>
      <c r="S193" s="265" t="s">
        <v>849</v>
      </c>
      <c r="T193" s="267">
        <v>45657</v>
      </c>
      <c r="U193" s="266" t="s">
        <v>1265</v>
      </c>
      <c r="V193" s="266" t="s">
        <v>1266</v>
      </c>
    </row>
    <row r="194" spans="1:22" s="180" customFormat="1" ht="25.5" x14ac:dyDescent="0.2">
      <c r="A194" s="265">
        <v>23</v>
      </c>
      <c r="B194" s="265">
        <v>22090371</v>
      </c>
      <c r="C194" s="266" t="s">
        <v>850</v>
      </c>
      <c r="D194" s="266" t="s">
        <v>429</v>
      </c>
      <c r="E194" s="266" t="s">
        <v>51</v>
      </c>
      <c r="F194" s="266" t="s">
        <v>51</v>
      </c>
      <c r="G194" s="265">
        <v>4</v>
      </c>
      <c r="H194" s="266" t="s">
        <v>553</v>
      </c>
      <c r="I194" s="296"/>
      <c r="J194" s="265">
        <v>80</v>
      </c>
      <c r="K194" s="265">
        <v>3.3000000000000002E-2</v>
      </c>
      <c r="L194" s="265" t="s">
        <v>630</v>
      </c>
      <c r="M194" s="265">
        <v>0.28999999999999998</v>
      </c>
      <c r="N194" s="265">
        <v>1030</v>
      </c>
      <c r="O194" s="265">
        <v>1</v>
      </c>
      <c r="P194" s="265">
        <v>1</v>
      </c>
      <c r="Q194" s="265"/>
      <c r="R194" s="265"/>
      <c r="S194" s="265" t="s">
        <v>849</v>
      </c>
      <c r="T194" s="267">
        <v>45657</v>
      </c>
      <c r="U194" s="266" t="s">
        <v>1267</v>
      </c>
      <c r="V194" s="266" t="s">
        <v>1268</v>
      </c>
    </row>
    <row r="195" spans="1:22" s="180" customFormat="1" ht="25.5" x14ac:dyDescent="0.2">
      <c r="A195" s="265">
        <v>23</v>
      </c>
      <c r="B195" s="265">
        <v>22090372</v>
      </c>
      <c r="C195" s="266" t="s">
        <v>850</v>
      </c>
      <c r="D195" s="266" t="s">
        <v>429</v>
      </c>
      <c r="E195" s="266" t="s">
        <v>51</v>
      </c>
      <c r="F195" s="266" t="s">
        <v>51</v>
      </c>
      <c r="G195" s="265">
        <v>4</v>
      </c>
      <c r="H195" s="266" t="s">
        <v>553</v>
      </c>
      <c r="I195" s="296"/>
      <c r="J195" s="265">
        <v>75</v>
      </c>
      <c r="K195" s="265">
        <v>3.5000000000000003E-2</v>
      </c>
      <c r="L195" s="265" t="s">
        <v>522</v>
      </c>
      <c r="M195" s="265">
        <v>0.28999999999999998</v>
      </c>
      <c r="N195" s="265">
        <v>1030</v>
      </c>
      <c r="O195" s="265">
        <v>1</v>
      </c>
      <c r="P195" s="265">
        <v>1</v>
      </c>
      <c r="Q195" s="265"/>
      <c r="R195" s="265"/>
      <c r="S195" s="265" t="s">
        <v>849</v>
      </c>
      <c r="T195" s="267">
        <v>45657</v>
      </c>
      <c r="U195" s="266" t="s">
        <v>1267</v>
      </c>
      <c r="V195" s="266" t="s">
        <v>1268</v>
      </c>
    </row>
    <row r="196" spans="1:22" s="180" customFormat="1" x14ac:dyDescent="0.2">
      <c r="A196" s="265">
        <v>23</v>
      </c>
      <c r="B196" s="265">
        <v>22090381</v>
      </c>
      <c r="C196" s="266" t="s">
        <v>850</v>
      </c>
      <c r="D196" s="266" t="s">
        <v>429</v>
      </c>
      <c r="E196" s="266" t="s">
        <v>2136</v>
      </c>
      <c r="F196" s="266" t="s">
        <v>2136</v>
      </c>
      <c r="G196" s="265">
        <v>4</v>
      </c>
      <c r="H196" s="266" t="s">
        <v>553</v>
      </c>
      <c r="I196" s="296"/>
      <c r="J196" s="265">
        <v>40</v>
      </c>
      <c r="K196" s="265">
        <v>3.1E-2</v>
      </c>
      <c r="L196" s="265" t="s">
        <v>58</v>
      </c>
      <c r="M196" s="265">
        <v>0.28999999999999998</v>
      </c>
      <c r="N196" s="265">
        <v>1030</v>
      </c>
      <c r="O196" s="265">
        <v>1</v>
      </c>
      <c r="P196" s="265">
        <v>1</v>
      </c>
      <c r="Q196" s="265"/>
      <c r="R196" s="265"/>
      <c r="S196" s="265" t="s">
        <v>849</v>
      </c>
      <c r="T196" s="267">
        <v>45657</v>
      </c>
      <c r="U196" s="266" t="s">
        <v>772</v>
      </c>
      <c r="V196" s="266" t="s">
        <v>773</v>
      </c>
    </row>
    <row r="197" spans="1:22" s="180" customFormat="1" x14ac:dyDescent="0.2">
      <c r="A197" s="265">
        <v>23</v>
      </c>
      <c r="B197" s="265">
        <v>22090382</v>
      </c>
      <c r="C197" s="266" t="s">
        <v>850</v>
      </c>
      <c r="D197" s="266" t="s">
        <v>429</v>
      </c>
      <c r="E197" s="266" t="s">
        <v>2137</v>
      </c>
      <c r="F197" s="266" t="s">
        <v>2137</v>
      </c>
      <c r="G197" s="265">
        <v>4</v>
      </c>
      <c r="H197" s="266" t="s">
        <v>553</v>
      </c>
      <c r="I197" s="296"/>
      <c r="J197" s="265">
        <v>20</v>
      </c>
      <c r="K197" s="265">
        <v>3.5000000000000003E-2</v>
      </c>
      <c r="L197" s="265" t="s">
        <v>559</v>
      </c>
      <c r="M197" s="265">
        <v>0.28999999999999998</v>
      </c>
      <c r="N197" s="265">
        <v>1030</v>
      </c>
      <c r="O197" s="265">
        <v>1</v>
      </c>
      <c r="P197" s="265">
        <v>1</v>
      </c>
      <c r="Q197" s="265"/>
      <c r="R197" s="265"/>
      <c r="S197" s="265" t="s">
        <v>849</v>
      </c>
      <c r="T197" s="267">
        <v>45657</v>
      </c>
      <c r="U197" s="266" t="s">
        <v>772</v>
      </c>
      <c r="V197" s="266" t="s">
        <v>773</v>
      </c>
    </row>
    <row r="198" spans="1:22" s="180" customFormat="1" x14ac:dyDescent="0.2">
      <c r="A198" s="265">
        <v>23</v>
      </c>
      <c r="B198" s="265">
        <v>22090383</v>
      </c>
      <c r="C198" s="266" t="s">
        <v>850</v>
      </c>
      <c r="D198" s="266" t="s">
        <v>429</v>
      </c>
      <c r="E198" s="266" t="s">
        <v>2138</v>
      </c>
      <c r="F198" s="266" t="s">
        <v>2138</v>
      </c>
      <c r="G198" s="265">
        <v>4</v>
      </c>
      <c r="H198" s="266" t="s">
        <v>553</v>
      </c>
      <c r="I198" s="296"/>
      <c r="J198" s="265">
        <v>20</v>
      </c>
      <c r="K198" s="265">
        <v>3.5000000000000003E-2</v>
      </c>
      <c r="L198" s="265" t="s">
        <v>306</v>
      </c>
      <c r="M198" s="265">
        <v>0.28999999999999998</v>
      </c>
      <c r="N198" s="265">
        <v>1030</v>
      </c>
      <c r="O198" s="265">
        <v>1</v>
      </c>
      <c r="P198" s="265">
        <v>1</v>
      </c>
      <c r="Q198" s="265"/>
      <c r="R198" s="265"/>
      <c r="S198" s="265" t="s">
        <v>849</v>
      </c>
      <c r="T198" s="267">
        <v>45657</v>
      </c>
      <c r="U198" s="266" t="s">
        <v>772</v>
      </c>
      <c r="V198" s="266" t="s">
        <v>773</v>
      </c>
    </row>
    <row r="199" spans="1:22" x14ac:dyDescent="0.2">
      <c r="A199" s="265">
        <v>23</v>
      </c>
      <c r="B199" s="265">
        <v>21090221</v>
      </c>
      <c r="C199" s="266" t="s">
        <v>850</v>
      </c>
      <c r="D199" s="266" t="s">
        <v>429</v>
      </c>
      <c r="E199" s="266" t="s">
        <v>1881</v>
      </c>
      <c r="F199" s="266" t="s">
        <v>1881</v>
      </c>
      <c r="G199" s="265">
        <v>4</v>
      </c>
      <c r="H199" s="266" t="s">
        <v>553</v>
      </c>
      <c r="I199" s="296"/>
      <c r="J199" s="686">
        <v>38</v>
      </c>
      <c r="K199" s="770">
        <v>0.03</v>
      </c>
      <c r="L199" s="686" t="s">
        <v>558</v>
      </c>
      <c r="M199" s="265">
        <v>0.28999999999999998</v>
      </c>
      <c r="N199" s="265">
        <v>1030</v>
      </c>
      <c r="O199" s="265">
        <v>1</v>
      </c>
      <c r="P199" s="265">
        <v>1</v>
      </c>
      <c r="Q199" s="265"/>
      <c r="R199" s="265"/>
      <c r="S199" s="237" t="s">
        <v>849</v>
      </c>
      <c r="T199" s="267">
        <v>45291</v>
      </c>
      <c r="U199" s="266" t="s">
        <v>766</v>
      </c>
      <c r="V199" s="266" t="s">
        <v>767</v>
      </c>
    </row>
    <row r="200" spans="1:22" x14ac:dyDescent="0.2">
      <c r="A200" s="265">
        <v>23</v>
      </c>
      <c r="B200" s="265">
        <v>21090222</v>
      </c>
      <c r="C200" s="266" t="s">
        <v>850</v>
      </c>
      <c r="D200" s="266" t="s">
        <v>429</v>
      </c>
      <c r="E200" s="266" t="s">
        <v>1519</v>
      </c>
      <c r="F200" s="266" t="s">
        <v>1519</v>
      </c>
      <c r="G200" s="265">
        <v>4</v>
      </c>
      <c r="H200" s="266" t="s">
        <v>553</v>
      </c>
      <c r="I200" s="296"/>
      <c r="J200" s="686">
        <v>38</v>
      </c>
      <c r="K200" s="770">
        <v>0.03</v>
      </c>
      <c r="L200" s="686" t="s">
        <v>559</v>
      </c>
      <c r="M200" s="265">
        <v>0.28999999999999998</v>
      </c>
      <c r="N200" s="265">
        <v>1030</v>
      </c>
      <c r="O200" s="265">
        <v>1</v>
      </c>
      <c r="P200" s="265">
        <v>1</v>
      </c>
      <c r="Q200" s="265"/>
      <c r="R200" s="265"/>
      <c r="S200" s="237" t="s">
        <v>849</v>
      </c>
      <c r="T200" s="267">
        <v>45291</v>
      </c>
      <c r="U200" s="266" t="s">
        <v>766</v>
      </c>
      <c r="V200" s="266" t="s">
        <v>767</v>
      </c>
    </row>
    <row r="201" spans="1:22" x14ac:dyDescent="0.2">
      <c r="A201" s="265">
        <v>23</v>
      </c>
      <c r="B201" s="265">
        <v>21090223</v>
      </c>
      <c r="C201" s="266" t="s">
        <v>850</v>
      </c>
      <c r="D201" s="266" t="s">
        <v>429</v>
      </c>
      <c r="E201" s="266" t="s">
        <v>1882</v>
      </c>
      <c r="F201" s="266" t="s">
        <v>1883</v>
      </c>
      <c r="G201" s="265">
        <v>4</v>
      </c>
      <c r="H201" s="266" t="s">
        <v>553</v>
      </c>
      <c r="I201" s="296"/>
      <c r="J201" s="686">
        <v>38</v>
      </c>
      <c r="K201" s="770">
        <v>0.03</v>
      </c>
      <c r="L201" s="686" t="s">
        <v>559</v>
      </c>
      <c r="M201" s="265">
        <v>0.28999999999999998</v>
      </c>
      <c r="N201" s="265">
        <v>1030</v>
      </c>
      <c r="O201" s="265">
        <v>1</v>
      </c>
      <c r="P201" s="265">
        <v>1</v>
      </c>
      <c r="Q201" s="265"/>
      <c r="R201" s="265"/>
      <c r="S201" s="237" t="s">
        <v>849</v>
      </c>
      <c r="T201" s="267">
        <v>45291</v>
      </c>
      <c r="U201" s="266" t="s">
        <v>766</v>
      </c>
      <c r="V201" s="266" t="s">
        <v>767</v>
      </c>
    </row>
    <row r="202" spans="1:22" x14ac:dyDescent="0.2">
      <c r="A202" s="265">
        <v>23</v>
      </c>
      <c r="B202" s="265">
        <v>21090224</v>
      </c>
      <c r="C202" s="266" t="s">
        <v>850</v>
      </c>
      <c r="D202" s="266" t="s">
        <v>429</v>
      </c>
      <c r="E202" s="266" t="s">
        <v>52</v>
      </c>
      <c r="F202" s="266" t="s">
        <v>52</v>
      </c>
      <c r="G202" s="265">
        <v>4</v>
      </c>
      <c r="H202" s="266" t="s">
        <v>553</v>
      </c>
      <c r="I202" s="296"/>
      <c r="J202" s="686">
        <v>80</v>
      </c>
      <c r="K202" s="770">
        <v>3.2000000000000001E-2</v>
      </c>
      <c r="L202" s="686" t="s">
        <v>77</v>
      </c>
      <c r="M202" s="265">
        <v>0.28999999999999998</v>
      </c>
      <c r="N202" s="265">
        <v>1030</v>
      </c>
      <c r="O202" s="265">
        <v>1</v>
      </c>
      <c r="P202" s="265">
        <v>1</v>
      </c>
      <c r="Q202" s="265"/>
      <c r="R202" s="265"/>
      <c r="S202" s="237" t="s">
        <v>849</v>
      </c>
      <c r="T202" s="267">
        <v>45291</v>
      </c>
      <c r="U202" s="266" t="s">
        <v>766</v>
      </c>
      <c r="V202" s="266" t="s">
        <v>767</v>
      </c>
    </row>
    <row r="203" spans="1:22" x14ac:dyDescent="0.2">
      <c r="A203" s="265">
        <v>23</v>
      </c>
      <c r="B203" s="265">
        <v>21090225</v>
      </c>
      <c r="C203" s="266" t="s">
        <v>850</v>
      </c>
      <c r="D203" s="266" t="s">
        <v>429</v>
      </c>
      <c r="E203" s="266" t="s">
        <v>2217</v>
      </c>
      <c r="F203" s="266" t="s">
        <v>795</v>
      </c>
      <c r="G203" s="265">
        <v>4</v>
      </c>
      <c r="H203" s="266" t="s">
        <v>553</v>
      </c>
      <c r="I203" s="296"/>
      <c r="J203" s="686">
        <v>80</v>
      </c>
      <c r="K203" s="770">
        <v>3.2000000000000001E-2</v>
      </c>
      <c r="L203" s="686" t="s">
        <v>2201</v>
      </c>
      <c r="M203" s="265">
        <v>0.28999999999999998</v>
      </c>
      <c r="N203" s="265">
        <v>1030</v>
      </c>
      <c r="O203" s="265">
        <v>1</v>
      </c>
      <c r="P203" s="265">
        <v>1</v>
      </c>
      <c r="Q203" s="265"/>
      <c r="R203" s="265"/>
      <c r="S203" s="237" t="s">
        <v>849</v>
      </c>
      <c r="T203" s="267">
        <v>45291</v>
      </c>
      <c r="U203" s="266" t="s">
        <v>566</v>
      </c>
      <c r="V203" s="266" t="s">
        <v>503</v>
      </c>
    </row>
    <row r="204" spans="1:22" x14ac:dyDescent="0.2">
      <c r="A204" s="265">
        <v>23</v>
      </c>
      <c r="B204" s="265">
        <v>21090226</v>
      </c>
      <c r="C204" s="266" t="s">
        <v>850</v>
      </c>
      <c r="D204" s="266" t="s">
        <v>429</v>
      </c>
      <c r="E204" s="266" t="s">
        <v>243</v>
      </c>
      <c r="F204" s="266" t="s">
        <v>243</v>
      </c>
      <c r="G204" s="265">
        <v>4</v>
      </c>
      <c r="H204" s="266" t="s">
        <v>553</v>
      </c>
      <c r="I204" s="296"/>
      <c r="J204" s="686">
        <v>80</v>
      </c>
      <c r="K204" s="770">
        <v>3.2000000000000001E-2</v>
      </c>
      <c r="L204" s="686" t="s">
        <v>726</v>
      </c>
      <c r="M204" s="265">
        <v>0.28999999999999998</v>
      </c>
      <c r="N204" s="265">
        <v>1030</v>
      </c>
      <c r="O204" s="265">
        <v>1</v>
      </c>
      <c r="P204" s="265">
        <v>1</v>
      </c>
      <c r="Q204" s="265"/>
      <c r="R204" s="265"/>
      <c r="S204" s="237" t="s">
        <v>849</v>
      </c>
      <c r="T204" s="267">
        <v>45291</v>
      </c>
      <c r="U204" s="266" t="s">
        <v>766</v>
      </c>
      <c r="V204" s="266" t="s">
        <v>767</v>
      </c>
    </row>
    <row r="205" spans="1:22" x14ac:dyDescent="0.2">
      <c r="A205" s="265">
        <v>23</v>
      </c>
      <c r="B205" s="265">
        <v>21090227</v>
      </c>
      <c r="C205" s="266" t="s">
        <v>850</v>
      </c>
      <c r="D205" s="266" t="s">
        <v>429</v>
      </c>
      <c r="E205" s="266" t="s">
        <v>804</v>
      </c>
      <c r="F205" s="266" t="s">
        <v>804</v>
      </c>
      <c r="G205" s="265">
        <v>4</v>
      </c>
      <c r="H205" s="266" t="s">
        <v>553</v>
      </c>
      <c r="I205" s="296"/>
      <c r="J205" s="686">
        <v>60</v>
      </c>
      <c r="K205" s="770">
        <v>3.2000000000000001E-2</v>
      </c>
      <c r="L205" s="686" t="s">
        <v>2189</v>
      </c>
      <c r="M205" s="265">
        <v>0.28999999999999998</v>
      </c>
      <c r="N205" s="265">
        <v>1030</v>
      </c>
      <c r="O205" s="265">
        <v>1</v>
      </c>
      <c r="P205" s="265">
        <v>1</v>
      </c>
      <c r="Q205" s="265"/>
      <c r="R205" s="265"/>
      <c r="S205" s="237" t="s">
        <v>849</v>
      </c>
      <c r="T205" s="267">
        <v>45291</v>
      </c>
      <c r="U205" s="266" t="s">
        <v>766</v>
      </c>
      <c r="V205" s="266" t="s">
        <v>767</v>
      </c>
    </row>
    <row r="206" spans="1:22" x14ac:dyDescent="0.2">
      <c r="A206" s="265">
        <v>23</v>
      </c>
      <c r="B206" s="265">
        <v>21090228</v>
      </c>
      <c r="C206" s="266" t="s">
        <v>850</v>
      </c>
      <c r="D206" s="266" t="s">
        <v>429</v>
      </c>
      <c r="E206" s="266" t="s">
        <v>1518</v>
      </c>
      <c r="F206" s="266" t="s">
        <v>1518</v>
      </c>
      <c r="G206" s="265">
        <v>4</v>
      </c>
      <c r="H206" s="266" t="s">
        <v>553</v>
      </c>
      <c r="I206" s="296"/>
      <c r="J206" s="686">
        <v>26</v>
      </c>
      <c r="K206" s="770">
        <v>3.2000000000000001E-2</v>
      </c>
      <c r="L206" s="686" t="s">
        <v>559</v>
      </c>
      <c r="M206" s="265">
        <v>0.28999999999999998</v>
      </c>
      <c r="N206" s="265">
        <v>1030</v>
      </c>
      <c r="O206" s="265">
        <v>1</v>
      </c>
      <c r="P206" s="265">
        <v>1</v>
      </c>
      <c r="Q206" s="265"/>
      <c r="R206" s="265"/>
      <c r="S206" s="237" t="s">
        <v>849</v>
      </c>
      <c r="T206" s="267">
        <v>45291</v>
      </c>
      <c r="U206" s="266" t="s">
        <v>772</v>
      </c>
      <c r="V206" s="266" t="s">
        <v>773</v>
      </c>
    </row>
    <row r="207" spans="1:22" x14ac:dyDescent="0.2">
      <c r="A207" s="265">
        <v>23</v>
      </c>
      <c r="B207" s="265">
        <v>21090229</v>
      </c>
      <c r="C207" s="266" t="s">
        <v>850</v>
      </c>
      <c r="D207" s="266" t="s">
        <v>429</v>
      </c>
      <c r="E207" s="266" t="s">
        <v>1259</v>
      </c>
      <c r="F207" s="266" t="s">
        <v>1259</v>
      </c>
      <c r="G207" s="265">
        <v>4</v>
      </c>
      <c r="H207" s="266" t="s">
        <v>553</v>
      </c>
      <c r="I207" s="296"/>
      <c r="J207" s="686">
        <v>26</v>
      </c>
      <c r="K207" s="770">
        <v>3.2000000000000001E-2</v>
      </c>
      <c r="L207" s="686" t="s">
        <v>1264</v>
      </c>
      <c r="M207" s="265">
        <v>0.28999999999999998</v>
      </c>
      <c r="N207" s="265">
        <v>1030</v>
      </c>
      <c r="O207" s="265">
        <v>1</v>
      </c>
      <c r="P207" s="265">
        <v>1</v>
      </c>
      <c r="Q207" s="265"/>
      <c r="R207" s="265"/>
      <c r="S207" s="237" t="s">
        <v>849</v>
      </c>
      <c r="T207" s="267">
        <v>45291</v>
      </c>
      <c r="U207" s="266" t="s">
        <v>793</v>
      </c>
      <c r="V207" s="266" t="s">
        <v>794</v>
      </c>
    </row>
    <row r="208" spans="1:22" ht="25.5" x14ac:dyDescent="0.2">
      <c r="A208" s="265">
        <v>23</v>
      </c>
      <c r="B208" s="265">
        <v>21090230</v>
      </c>
      <c r="C208" s="266" t="s">
        <v>850</v>
      </c>
      <c r="D208" s="266" t="s">
        <v>429</v>
      </c>
      <c r="E208" s="266" t="s">
        <v>1884</v>
      </c>
      <c r="F208" s="266" t="s">
        <v>1884</v>
      </c>
      <c r="G208" s="265">
        <v>4</v>
      </c>
      <c r="H208" s="266" t="s">
        <v>553</v>
      </c>
      <c r="I208" s="296"/>
      <c r="J208" s="686">
        <v>29</v>
      </c>
      <c r="K208" s="770">
        <v>3.2000000000000001E-2</v>
      </c>
      <c r="L208" s="686" t="s">
        <v>554</v>
      </c>
      <c r="M208" s="265">
        <v>0.28999999999999998</v>
      </c>
      <c r="N208" s="265">
        <v>1030</v>
      </c>
      <c r="O208" s="265">
        <v>1</v>
      </c>
      <c r="P208" s="265">
        <v>1</v>
      </c>
      <c r="Q208" s="265"/>
      <c r="R208" s="265"/>
      <c r="S208" s="237" t="s">
        <v>849</v>
      </c>
      <c r="T208" s="267">
        <v>45291</v>
      </c>
      <c r="U208" s="266" t="s">
        <v>75</v>
      </c>
      <c r="V208" s="266" t="s">
        <v>76</v>
      </c>
    </row>
    <row r="209" spans="1:22" x14ac:dyDescent="0.2">
      <c r="A209" s="265">
        <v>23</v>
      </c>
      <c r="B209" s="265">
        <v>21090231</v>
      </c>
      <c r="C209" s="266" t="s">
        <v>850</v>
      </c>
      <c r="D209" s="266" t="s">
        <v>429</v>
      </c>
      <c r="E209" s="266" t="s">
        <v>1885</v>
      </c>
      <c r="F209" s="266" t="s">
        <v>1885</v>
      </c>
      <c r="G209" s="265">
        <v>4</v>
      </c>
      <c r="H209" s="266" t="s">
        <v>553</v>
      </c>
      <c r="I209" s="296"/>
      <c r="J209" s="686">
        <v>29</v>
      </c>
      <c r="K209" s="770">
        <v>3.2000000000000001E-2</v>
      </c>
      <c r="L209" s="686" t="s">
        <v>1574</v>
      </c>
      <c r="M209" s="265">
        <v>0.28999999999999998</v>
      </c>
      <c r="N209" s="265">
        <v>1030</v>
      </c>
      <c r="O209" s="265">
        <v>1</v>
      </c>
      <c r="P209" s="265">
        <v>1</v>
      </c>
      <c r="Q209" s="265"/>
      <c r="R209" s="265"/>
      <c r="S209" s="237" t="s">
        <v>849</v>
      </c>
      <c r="T209" s="267">
        <v>45291</v>
      </c>
      <c r="U209" s="266" t="s">
        <v>186</v>
      </c>
      <c r="V209" s="266" t="s">
        <v>771</v>
      </c>
    </row>
    <row r="210" spans="1:22" x14ac:dyDescent="0.2">
      <c r="A210" s="265">
        <v>23</v>
      </c>
      <c r="B210" s="265">
        <v>21090232</v>
      </c>
      <c r="C210" s="266" t="s">
        <v>850</v>
      </c>
      <c r="D210" s="266" t="s">
        <v>429</v>
      </c>
      <c r="E210" s="266" t="s">
        <v>304</v>
      </c>
      <c r="F210" s="266" t="s">
        <v>304</v>
      </c>
      <c r="G210" s="265">
        <v>4</v>
      </c>
      <c r="H210" s="266" t="s">
        <v>553</v>
      </c>
      <c r="I210" s="296"/>
      <c r="J210" s="686">
        <v>29</v>
      </c>
      <c r="K210" s="770">
        <v>3.2000000000000001E-2</v>
      </c>
      <c r="L210" s="686" t="s">
        <v>555</v>
      </c>
      <c r="M210" s="265">
        <v>0.28999999999999998</v>
      </c>
      <c r="N210" s="265">
        <v>1030</v>
      </c>
      <c r="O210" s="265">
        <v>1</v>
      </c>
      <c r="P210" s="265">
        <v>1</v>
      </c>
      <c r="Q210" s="265"/>
      <c r="R210" s="265"/>
      <c r="S210" s="237" t="s">
        <v>849</v>
      </c>
      <c r="T210" s="267">
        <v>45291</v>
      </c>
      <c r="U210" s="266" t="s">
        <v>2218</v>
      </c>
      <c r="V210" s="266" t="s">
        <v>2219</v>
      </c>
    </row>
    <row r="211" spans="1:22" x14ac:dyDescent="0.2">
      <c r="A211" s="265">
        <v>23</v>
      </c>
      <c r="B211" s="265">
        <v>21090233</v>
      </c>
      <c r="C211" s="266" t="s">
        <v>850</v>
      </c>
      <c r="D211" s="266" t="s">
        <v>429</v>
      </c>
      <c r="E211" s="266" t="s">
        <v>2220</v>
      </c>
      <c r="F211" s="266" t="s">
        <v>2220</v>
      </c>
      <c r="G211" s="265">
        <v>4</v>
      </c>
      <c r="H211" s="266" t="s">
        <v>553</v>
      </c>
      <c r="I211" s="296"/>
      <c r="J211" s="686">
        <v>29</v>
      </c>
      <c r="K211" s="770">
        <v>3.2000000000000001E-2</v>
      </c>
      <c r="L211" s="686" t="s">
        <v>2221</v>
      </c>
      <c r="M211" s="265">
        <v>0.28999999999999998</v>
      </c>
      <c r="N211" s="265">
        <v>1030</v>
      </c>
      <c r="O211" s="265">
        <v>1</v>
      </c>
      <c r="P211" s="265">
        <v>1</v>
      </c>
      <c r="Q211" s="265"/>
      <c r="R211" s="265"/>
      <c r="S211" s="237" t="s">
        <v>849</v>
      </c>
      <c r="T211" s="267">
        <v>45291</v>
      </c>
      <c r="U211" s="266" t="s">
        <v>2218</v>
      </c>
      <c r="V211" s="266" t="s">
        <v>2219</v>
      </c>
    </row>
    <row r="212" spans="1:22" x14ac:dyDescent="0.2">
      <c r="A212" s="265">
        <v>23</v>
      </c>
      <c r="B212" s="265">
        <v>21090234</v>
      </c>
      <c r="C212" s="266" t="s">
        <v>850</v>
      </c>
      <c r="D212" s="266" t="s">
        <v>429</v>
      </c>
      <c r="E212" s="266" t="s">
        <v>2222</v>
      </c>
      <c r="F212" s="266" t="s">
        <v>2222</v>
      </c>
      <c r="G212" s="265">
        <v>4</v>
      </c>
      <c r="H212" s="266" t="s">
        <v>553</v>
      </c>
      <c r="I212" s="296"/>
      <c r="J212" s="686">
        <v>29</v>
      </c>
      <c r="K212" s="770">
        <v>3.2000000000000001E-2</v>
      </c>
      <c r="L212" s="686" t="s">
        <v>2221</v>
      </c>
      <c r="M212" s="265">
        <v>0.28999999999999998</v>
      </c>
      <c r="N212" s="265">
        <v>1030</v>
      </c>
      <c r="O212" s="265">
        <v>1</v>
      </c>
      <c r="P212" s="265">
        <v>1</v>
      </c>
      <c r="Q212" s="265"/>
      <c r="R212" s="265"/>
      <c r="S212" s="237" t="s">
        <v>849</v>
      </c>
      <c r="T212" s="267">
        <v>45291</v>
      </c>
      <c r="U212" s="266" t="s">
        <v>2218</v>
      </c>
      <c r="V212" s="266" t="s">
        <v>2219</v>
      </c>
    </row>
    <row r="213" spans="1:22" x14ac:dyDescent="0.2">
      <c r="A213" s="265">
        <v>23</v>
      </c>
      <c r="B213" s="265">
        <v>21090235</v>
      </c>
      <c r="C213" s="266" t="s">
        <v>850</v>
      </c>
      <c r="D213" s="266" t="s">
        <v>429</v>
      </c>
      <c r="E213" s="266" t="s">
        <v>1531</v>
      </c>
      <c r="F213" s="266" t="s">
        <v>1531</v>
      </c>
      <c r="G213" s="265">
        <v>4</v>
      </c>
      <c r="H213" s="266" t="s">
        <v>553</v>
      </c>
      <c r="I213" s="296"/>
      <c r="J213" s="686">
        <v>60</v>
      </c>
      <c r="K213" s="770">
        <v>3.4000000000000002E-2</v>
      </c>
      <c r="L213" s="686" t="s">
        <v>2223</v>
      </c>
      <c r="M213" s="265">
        <v>0.28999999999999998</v>
      </c>
      <c r="N213" s="265">
        <v>1030</v>
      </c>
      <c r="O213" s="265">
        <v>1</v>
      </c>
      <c r="P213" s="265">
        <v>1</v>
      </c>
      <c r="Q213" s="265"/>
      <c r="R213" s="265"/>
      <c r="S213" s="237" t="s">
        <v>849</v>
      </c>
      <c r="T213" s="267">
        <v>45291</v>
      </c>
      <c r="U213" s="266" t="s">
        <v>1049</v>
      </c>
      <c r="V213" s="266" t="s">
        <v>1050</v>
      </c>
    </row>
    <row r="214" spans="1:22" ht="25.5" x14ac:dyDescent="0.2">
      <c r="A214" s="265">
        <v>23</v>
      </c>
      <c r="B214" s="265">
        <v>21090236</v>
      </c>
      <c r="C214" s="266" t="s">
        <v>850</v>
      </c>
      <c r="D214" s="266" t="s">
        <v>429</v>
      </c>
      <c r="E214" s="266" t="s">
        <v>2224</v>
      </c>
      <c r="F214" s="266" t="s">
        <v>2224</v>
      </c>
      <c r="G214" s="265">
        <v>4</v>
      </c>
      <c r="H214" s="266" t="s">
        <v>553</v>
      </c>
      <c r="I214" s="296"/>
      <c r="J214" s="686">
        <v>38</v>
      </c>
      <c r="K214" s="770">
        <v>0.03</v>
      </c>
      <c r="L214" s="686" t="s">
        <v>1642</v>
      </c>
      <c r="M214" s="265">
        <v>0.28999999999999998</v>
      </c>
      <c r="N214" s="265">
        <v>1030</v>
      </c>
      <c r="O214" s="265">
        <v>1</v>
      </c>
      <c r="P214" s="265">
        <v>1</v>
      </c>
      <c r="Q214" s="265"/>
      <c r="R214" s="265"/>
      <c r="S214" s="237" t="s">
        <v>849</v>
      </c>
      <c r="T214" s="267">
        <v>45291</v>
      </c>
      <c r="U214" s="266" t="s">
        <v>186</v>
      </c>
      <c r="V214" s="266" t="s">
        <v>771</v>
      </c>
    </row>
    <row r="215" spans="1:22" s="180" customFormat="1" x14ac:dyDescent="0.2">
      <c r="A215" s="682">
        <v>23</v>
      </c>
      <c r="B215" s="682">
        <v>21020021</v>
      </c>
      <c r="C215" s="683" t="s">
        <v>850</v>
      </c>
      <c r="D215" s="683" t="s">
        <v>429</v>
      </c>
      <c r="E215" s="683" t="s">
        <v>50</v>
      </c>
      <c r="F215" s="683" t="s">
        <v>50</v>
      </c>
      <c r="G215" s="682">
        <v>4</v>
      </c>
      <c r="H215" s="683" t="s">
        <v>553</v>
      </c>
      <c r="I215" s="684"/>
      <c r="J215" s="737">
        <v>20</v>
      </c>
      <c r="K215" s="774">
        <v>3.4000000000000002E-2</v>
      </c>
      <c r="L215" s="737" t="s">
        <v>774</v>
      </c>
      <c r="M215" s="682">
        <v>0.28999999999999998</v>
      </c>
      <c r="N215" s="682">
        <v>1030</v>
      </c>
      <c r="O215" s="682">
        <v>1</v>
      </c>
      <c r="P215" s="682">
        <v>1</v>
      </c>
      <c r="Q215" s="682"/>
      <c r="R215" s="682"/>
      <c r="S215" s="682" t="s">
        <v>849</v>
      </c>
      <c r="T215" s="685">
        <v>45107</v>
      </c>
      <c r="U215" s="683" t="s">
        <v>775</v>
      </c>
      <c r="V215" s="683" t="s">
        <v>776</v>
      </c>
    </row>
    <row r="216" spans="1:22" s="180" customFormat="1" ht="15" x14ac:dyDescent="0.2">
      <c r="A216" s="187">
        <v>23</v>
      </c>
      <c r="B216" s="187">
        <v>22080161</v>
      </c>
      <c r="C216" s="790" t="s">
        <v>850</v>
      </c>
      <c r="D216" s="790" t="s">
        <v>429</v>
      </c>
      <c r="E216" s="790" t="s">
        <v>1068</v>
      </c>
      <c r="F216" s="790" t="s">
        <v>1068</v>
      </c>
      <c r="G216" s="187">
        <v>85</v>
      </c>
      <c r="H216" s="790" t="s">
        <v>2389</v>
      </c>
      <c r="I216" s="791"/>
      <c r="J216" s="187">
        <v>30</v>
      </c>
      <c r="K216" s="187">
        <v>3.1E-2</v>
      </c>
      <c r="L216" s="187" t="s">
        <v>58</v>
      </c>
      <c r="M216" s="187">
        <v>0.28999999999999998</v>
      </c>
      <c r="N216" s="187">
        <v>1030</v>
      </c>
      <c r="O216" s="187">
        <v>1</v>
      </c>
      <c r="P216" s="187">
        <v>1</v>
      </c>
      <c r="Q216" s="187"/>
      <c r="R216" s="187"/>
      <c r="S216" s="187" t="s">
        <v>849</v>
      </c>
      <c r="T216" s="794">
        <v>45657</v>
      </c>
      <c r="U216" s="790" t="s">
        <v>1069</v>
      </c>
      <c r="V216" s="792"/>
    </row>
    <row r="217" spans="1:22" s="180" customFormat="1" ht="25.5" x14ac:dyDescent="0.2">
      <c r="A217" s="187">
        <v>23</v>
      </c>
      <c r="B217" s="187">
        <v>22080162</v>
      </c>
      <c r="C217" s="790" t="s">
        <v>850</v>
      </c>
      <c r="D217" s="790" t="s">
        <v>429</v>
      </c>
      <c r="E217" s="790" t="s">
        <v>1070</v>
      </c>
      <c r="F217" s="790" t="s">
        <v>1070</v>
      </c>
      <c r="G217" s="187">
        <v>85</v>
      </c>
      <c r="H217" s="790" t="s">
        <v>2389</v>
      </c>
      <c r="I217" s="791"/>
      <c r="J217" s="187">
        <v>30</v>
      </c>
      <c r="K217" s="187">
        <v>3.1E-2</v>
      </c>
      <c r="L217" s="187" t="s">
        <v>58</v>
      </c>
      <c r="M217" s="187">
        <v>0.28999999999999998</v>
      </c>
      <c r="N217" s="187">
        <v>1030</v>
      </c>
      <c r="O217" s="187">
        <v>1</v>
      </c>
      <c r="P217" s="187">
        <v>1</v>
      </c>
      <c r="Q217" s="187"/>
      <c r="R217" s="187"/>
      <c r="S217" s="187" t="s">
        <v>849</v>
      </c>
      <c r="T217" s="794">
        <v>45657</v>
      </c>
      <c r="U217" s="790" t="s">
        <v>1071</v>
      </c>
      <c r="V217" s="792"/>
    </row>
    <row r="218" spans="1:22" s="180" customFormat="1" x14ac:dyDescent="0.2">
      <c r="A218" s="277">
        <v>23</v>
      </c>
      <c r="B218" s="277">
        <v>21090041</v>
      </c>
      <c r="C218" s="278" t="s">
        <v>850</v>
      </c>
      <c r="D218" s="278" t="s">
        <v>429</v>
      </c>
      <c r="E218" s="278" t="s">
        <v>529</v>
      </c>
      <c r="F218" s="278" t="s">
        <v>529</v>
      </c>
      <c r="G218" s="277">
        <v>85</v>
      </c>
      <c r="H218" s="278" t="s">
        <v>1766</v>
      </c>
      <c r="I218" s="383"/>
      <c r="J218" s="279">
        <v>30</v>
      </c>
      <c r="K218" s="775">
        <v>3.1E-2</v>
      </c>
      <c r="L218" s="279" t="s">
        <v>201</v>
      </c>
      <c r="M218" s="277">
        <v>0.28999999999999998</v>
      </c>
      <c r="N218" s="277">
        <v>1030</v>
      </c>
      <c r="O218" s="277">
        <v>1</v>
      </c>
      <c r="P218" s="277">
        <v>1</v>
      </c>
      <c r="Q218" s="277"/>
      <c r="R218" s="277"/>
      <c r="S218" s="277" t="s">
        <v>849</v>
      </c>
      <c r="T218" s="280">
        <v>45291</v>
      </c>
      <c r="U218" s="278" t="s">
        <v>1140</v>
      </c>
      <c r="V218" s="278" t="s">
        <v>1767</v>
      </c>
    </row>
    <row r="219" spans="1:22" s="180" customFormat="1" x14ac:dyDescent="0.2">
      <c r="A219" s="265">
        <v>23</v>
      </c>
      <c r="B219" s="265">
        <v>21090042</v>
      </c>
      <c r="C219" s="266" t="s">
        <v>850</v>
      </c>
      <c r="D219" s="266" t="s">
        <v>429</v>
      </c>
      <c r="E219" s="266" t="s">
        <v>200</v>
      </c>
      <c r="F219" s="266" t="s">
        <v>200</v>
      </c>
      <c r="G219" s="265">
        <v>85</v>
      </c>
      <c r="H219" s="266" t="s">
        <v>1766</v>
      </c>
      <c r="I219" s="296"/>
      <c r="J219" s="686">
        <v>20</v>
      </c>
      <c r="K219" s="770">
        <v>3.4000000000000002E-2</v>
      </c>
      <c r="L219" s="686" t="s">
        <v>554</v>
      </c>
      <c r="M219" s="265">
        <v>0.28999999999999998</v>
      </c>
      <c r="N219" s="265">
        <v>1030</v>
      </c>
      <c r="O219" s="265">
        <v>1</v>
      </c>
      <c r="P219" s="265">
        <v>1</v>
      </c>
      <c r="Q219" s="265"/>
      <c r="R219" s="265"/>
      <c r="S219" s="265" t="s">
        <v>849</v>
      </c>
      <c r="T219" s="267">
        <v>45291</v>
      </c>
      <c r="U219" s="266" t="s">
        <v>202</v>
      </c>
      <c r="V219" s="266" t="s">
        <v>805</v>
      </c>
    </row>
    <row r="220" spans="1:22" s="180" customFormat="1" x14ac:dyDescent="0.2">
      <c r="A220" s="265">
        <v>23</v>
      </c>
      <c r="B220" s="265">
        <v>21090043</v>
      </c>
      <c r="C220" s="266" t="s">
        <v>850</v>
      </c>
      <c r="D220" s="266" t="s">
        <v>429</v>
      </c>
      <c r="E220" s="266" t="s">
        <v>1141</v>
      </c>
      <c r="F220" s="266" t="s">
        <v>1141</v>
      </c>
      <c r="G220" s="265">
        <v>85</v>
      </c>
      <c r="H220" s="266" t="s">
        <v>1766</v>
      </c>
      <c r="I220" s="296"/>
      <c r="J220" s="686">
        <v>14</v>
      </c>
      <c r="K220" s="770">
        <v>3.9E-2</v>
      </c>
      <c r="L220" s="686" t="s">
        <v>2225</v>
      </c>
      <c r="M220" s="265">
        <v>0.28999999999999998</v>
      </c>
      <c r="N220" s="265">
        <v>1030</v>
      </c>
      <c r="O220" s="265">
        <v>1</v>
      </c>
      <c r="P220" s="265">
        <v>1</v>
      </c>
      <c r="Q220" s="265"/>
      <c r="R220" s="265"/>
      <c r="S220" s="265" t="s">
        <v>849</v>
      </c>
      <c r="T220" s="267">
        <v>45291</v>
      </c>
      <c r="U220" s="266" t="s">
        <v>202</v>
      </c>
      <c r="V220" s="266" t="s">
        <v>805</v>
      </c>
    </row>
    <row r="221" spans="1:22" s="180" customFormat="1" x14ac:dyDescent="0.2">
      <c r="A221" s="265">
        <v>23</v>
      </c>
      <c r="B221" s="265">
        <v>21090044</v>
      </c>
      <c r="C221" s="266" t="s">
        <v>850</v>
      </c>
      <c r="D221" s="266" t="s">
        <v>429</v>
      </c>
      <c r="E221" s="266" t="s">
        <v>784</v>
      </c>
      <c r="F221" s="266" t="s">
        <v>784</v>
      </c>
      <c r="G221" s="265">
        <v>85</v>
      </c>
      <c r="H221" s="266" t="s">
        <v>1766</v>
      </c>
      <c r="I221" s="296"/>
      <c r="J221" s="686">
        <v>20</v>
      </c>
      <c r="K221" s="770">
        <v>3.4000000000000002E-2</v>
      </c>
      <c r="L221" s="686" t="s">
        <v>1142</v>
      </c>
      <c r="M221" s="265">
        <v>0.28999999999999998</v>
      </c>
      <c r="N221" s="265">
        <v>1030</v>
      </c>
      <c r="O221" s="265">
        <v>1</v>
      </c>
      <c r="P221" s="265">
        <v>1</v>
      </c>
      <c r="Q221" s="265"/>
      <c r="R221" s="265"/>
      <c r="S221" s="265" t="s">
        <v>849</v>
      </c>
      <c r="T221" s="267">
        <v>45291</v>
      </c>
      <c r="U221" s="266" t="s">
        <v>197</v>
      </c>
      <c r="V221" s="266" t="s">
        <v>1768</v>
      </c>
    </row>
    <row r="222" spans="1:22" s="180" customFormat="1" x14ac:dyDescent="0.2">
      <c r="A222" s="265">
        <v>23</v>
      </c>
      <c r="B222" s="265">
        <v>21090045</v>
      </c>
      <c r="C222" s="266" t="s">
        <v>850</v>
      </c>
      <c r="D222" s="266" t="s">
        <v>429</v>
      </c>
      <c r="E222" s="266" t="s">
        <v>198</v>
      </c>
      <c r="F222" s="266" t="s">
        <v>198</v>
      </c>
      <c r="G222" s="265">
        <v>85</v>
      </c>
      <c r="H222" s="266" t="s">
        <v>1766</v>
      </c>
      <c r="I222" s="296"/>
      <c r="J222" s="686">
        <v>14</v>
      </c>
      <c r="K222" s="770">
        <v>3.9E-2</v>
      </c>
      <c r="L222" s="686" t="s">
        <v>1142</v>
      </c>
      <c r="M222" s="265">
        <v>0.28999999999999998</v>
      </c>
      <c r="N222" s="265">
        <v>1030</v>
      </c>
      <c r="O222" s="265">
        <v>1</v>
      </c>
      <c r="P222" s="265">
        <v>1</v>
      </c>
      <c r="Q222" s="265"/>
      <c r="R222" s="265"/>
      <c r="S222" s="265" t="s">
        <v>849</v>
      </c>
      <c r="T222" s="267">
        <v>45291</v>
      </c>
      <c r="U222" s="266" t="s">
        <v>197</v>
      </c>
      <c r="V222" s="266" t="s">
        <v>1768</v>
      </c>
    </row>
    <row r="223" spans="1:22" s="180" customFormat="1" x14ac:dyDescent="0.2">
      <c r="A223" s="265">
        <v>23</v>
      </c>
      <c r="B223" s="265">
        <v>21090046</v>
      </c>
      <c r="C223" s="266" t="s">
        <v>850</v>
      </c>
      <c r="D223" s="266" t="s">
        <v>429</v>
      </c>
      <c r="E223" s="266" t="s">
        <v>1143</v>
      </c>
      <c r="F223" s="266" t="s">
        <v>1143</v>
      </c>
      <c r="G223" s="265">
        <v>85</v>
      </c>
      <c r="H223" s="266" t="s">
        <v>1766</v>
      </c>
      <c r="I223" s="296"/>
      <c r="J223" s="686" t="s">
        <v>629</v>
      </c>
      <c r="K223" s="770">
        <v>3.1E-2</v>
      </c>
      <c r="L223" s="686" t="s">
        <v>33</v>
      </c>
      <c r="M223" s="265">
        <v>0.28999999999999998</v>
      </c>
      <c r="N223" s="265">
        <v>1030</v>
      </c>
      <c r="O223" s="265">
        <v>1</v>
      </c>
      <c r="P223" s="265">
        <v>1</v>
      </c>
      <c r="Q223" s="265"/>
      <c r="R223" s="265"/>
      <c r="S223" s="265" t="s">
        <v>849</v>
      </c>
      <c r="T223" s="267">
        <v>45291</v>
      </c>
      <c r="U223" s="266" t="s">
        <v>188</v>
      </c>
      <c r="V223" s="266" t="s">
        <v>802</v>
      </c>
    </row>
    <row r="224" spans="1:22" s="180" customFormat="1" x14ac:dyDescent="0.2">
      <c r="A224" s="262">
        <v>23</v>
      </c>
      <c r="B224" s="262">
        <v>22030051</v>
      </c>
      <c r="C224" s="263" t="s">
        <v>850</v>
      </c>
      <c r="D224" s="263" t="s">
        <v>429</v>
      </c>
      <c r="E224" s="263" t="s">
        <v>1935</v>
      </c>
      <c r="F224" s="263" t="s">
        <v>1935</v>
      </c>
      <c r="G224" s="262">
        <v>85</v>
      </c>
      <c r="H224" s="263" t="s">
        <v>2389</v>
      </c>
      <c r="I224" s="310"/>
      <c r="J224" s="281">
        <v>16</v>
      </c>
      <c r="K224" s="772">
        <v>3.9E-2</v>
      </c>
      <c r="L224" s="281" t="s">
        <v>554</v>
      </c>
      <c r="M224" s="262">
        <v>0.28999999999999998</v>
      </c>
      <c r="N224" s="262">
        <v>1030</v>
      </c>
      <c r="O224" s="262">
        <v>1</v>
      </c>
      <c r="P224" s="262">
        <v>1</v>
      </c>
      <c r="Q224" s="262"/>
      <c r="R224" s="262"/>
      <c r="S224" s="262" t="s">
        <v>849</v>
      </c>
      <c r="T224" s="264">
        <v>45473</v>
      </c>
      <c r="U224" s="263" t="s">
        <v>1936</v>
      </c>
      <c r="V224" s="263" t="s">
        <v>1937</v>
      </c>
    </row>
    <row r="225" spans="1:25" s="180" customFormat="1" x14ac:dyDescent="0.2">
      <c r="A225" s="262">
        <v>23</v>
      </c>
      <c r="B225" s="262">
        <v>22030052</v>
      </c>
      <c r="C225" s="263" t="s">
        <v>850</v>
      </c>
      <c r="D225" s="263" t="s">
        <v>429</v>
      </c>
      <c r="E225" s="263" t="s">
        <v>1938</v>
      </c>
      <c r="F225" s="263" t="s">
        <v>1938</v>
      </c>
      <c r="G225" s="262">
        <v>85</v>
      </c>
      <c r="H225" s="263" t="s">
        <v>2389</v>
      </c>
      <c r="I225" s="310"/>
      <c r="J225" s="281">
        <v>24</v>
      </c>
      <c r="K225" s="772">
        <v>3.4000000000000002E-2</v>
      </c>
      <c r="L225" s="281" t="s">
        <v>554</v>
      </c>
      <c r="M225" s="262">
        <v>0.28999999999999998</v>
      </c>
      <c r="N225" s="262">
        <v>1030</v>
      </c>
      <c r="O225" s="262">
        <v>1</v>
      </c>
      <c r="P225" s="262">
        <v>1</v>
      </c>
      <c r="Q225" s="262"/>
      <c r="R225" s="262"/>
      <c r="S225" s="262" t="s">
        <v>849</v>
      </c>
      <c r="T225" s="264">
        <v>45473</v>
      </c>
      <c r="U225" s="263" t="s">
        <v>1936</v>
      </c>
      <c r="V225" s="263" t="s">
        <v>1937</v>
      </c>
    </row>
    <row r="226" spans="1:25" s="180" customFormat="1" x14ac:dyDescent="0.2">
      <c r="A226" s="265">
        <v>23</v>
      </c>
      <c r="B226" s="265">
        <v>21030022</v>
      </c>
      <c r="C226" s="266" t="s">
        <v>850</v>
      </c>
      <c r="D226" s="266" t="s">
        <v>429</v>
      </c>
      <c r="E226" s="266" t="s">
        <v>2177</v>
      </c>
      <c r="F226" s="266" t="s">
        <v>2177</v>
      </c>
      <c r="G226" s="265">
        <v>17</v>
      </c>
      <c r="H226" s="266" t="s">
        <v>26</v>
      </c>
      <c r="I226" s="296"/>
      <c r="J226" s="686">
        <v>45</v>
      </c>
      <c r="K226" s="770">
        <v>0.03</v>
      </c>
      <c r="L226" s="686" t="s">
        <v>560</v>
      </c>
      <c r="M226" s="265">
        <v>0.28999999999999998</v>
      </c>
      <c r="N226" s="265">
        <v>1030</v>
      </c>
      <c r="O226" s="265">
        <v>1</v>
      </c>
      <c r="P226" s="265">
        <v>1</v>
      </c>
      <c r="Q226" s="265"/>
      <c r="R226" s="265"/>
      <c r="S226" s="265" t="s">
        <v>849</v>
      </c>
      <c r="T226" s="267">
        <v>45107</v>
      </c>
      <c r="U226" s="266"/>
      <c r="V226" s="266"/>
      <c r="W226" s="30"/>
      <c r="X226" s="30"/>
      <c r="Y226" s="30"/>
    </row>
    <row r="227" spans="1:25" s="180" customFormat="1" x14ac:dyDescent="0.2">
      <c r="A227" s="265">
        <v>23</v>
      </c>
      <c r="B227" s="265">
        <v>21030023</v>
      </c>
      <c r="C227" s="266" t="s">
        <v>850</v>
      </c>
      <c r="D227" s="266" t="s">
        <v>429</v>
      </c>
      <c r="E227" s="266" t="s">
        <v>2178</v>
      </c>
      <c r="F227" s="266" t="s">
        <v>2178</v>
      </c>
      <c r="G227" s="265">
        <v>17</v>
      </c>
      <c r="H227" s="266" t="s">
        <v>26</v>
      </c>
      <c r="I227" s="296"/>
      <c r="J227" s="686">
        <v>30</v>
      </c>
      <c r="K227" s="770">
        <v>3.2000000000000001E-2</v>
      </c>
      <c r="L227" s="686" t="s">
        <v>558</v>
      </c>
      <c r="M227" s="265">
        <v>0.28999999999999998</v>
      </c>
      <c r="N227" s="265">
        <v>1030</v>
      </c>
      <c r="O227" s="265">
        <v>1</v>
      </c>
      <c r="P227" s="265">
        <v>1</v>
      </c>
      <c r="Q227" s="265"/>
      <c r="R227" s="265"/>
      <c r="S227" s="265" t="s">
        <v>849</v>
      </c>
      <c r="T227" s="267">
        <v>45107</v>
      </c>
      <c r="U227" s="266" t="s">
        <v>1553</v>
      </c>
      <c r="V227" s="266" t="s">
        <v>2176</v>
      </c>
      <c r="W227" s="30"/>
      <c r="X227" s="30"/>
      <c r="Y227" s="30"/>
    </row>
    <row r="228" spans="1:25" s="180" customFormat="1" x14ac:dyDescent="0.2">
      <c r="A228" s="265">
        <v>23</v>
      </c>
      <c r="B228" s="265">
        <v>21030024</v>
      </c>
      <c r="C228" s="266" t="s">
        <v>850</v>
      </c>
      <c r="D228" s="266" t="s">
        <v>429</v>
      </c>
      <c r="E228" s="266" t="s">
        <v>2179</v>
      </c>
      <c r="F228" s="266" t="s">
        <v>2179</v>
      </c>
      <c r="G228" s="265">
        <v>17</v>
      </c>
      <c r="H228" s="266" t="s">
        <v>26</v>
      </c>
      <c r="I228" s="296"/>
      <c r="J228" s="686">
        <v>29</v>
      </c>
      <c r="K228" s="770">
        <v>3.2000000000000001E-2</v>
      </c>
      <c r="L228" s="686" t="s">
        <v>565</v>
      </c>
      <c r="M228" s="265">
        <v>0.28999999999999998</v>
      </c>
      <c r="N228" s="265">
        <v>1030</v>
      </c>
      <c r="O228" s="265">
        <v>1</v>
      </c>
      <c r="P228" s="265">
        <v>1</v>
      </c>
      <c r="Q228" s="265"/>
      <c r="R228" s="265"/>
      <c r="S228" s="265" t="s">
        <v>849</v>
      </c>
      <c r="T228" s="267">
        <v>45107</v>
      </c>
      <c r="U228" s="266" t="s">
        <v>1553</v>
      </c>
      <c r="V228" s="266" t="s">
        <v>2176</v>
      </c>
      <c r="W228" s="30"/>
      <c r="X228" s="30"/>
      <c r="Y228" s="30"/>
    </row>
    <row r="229" spans="1:25" ht="25.5" x14ac:dyDescent="0.2">
      <c r="A229" s="393">
        <v>65</v>
      </c>
      <c r="B229" s="394">
        <v>65.010000000000005</v>
      </c>
      <c r="C229" s="395" t="s">
        <v>528</v>
      </c>
      <c r="D229" s="395" t="s">
        <v>932</v>
      </c>
      <c r="E229" s="406" t="s">
        <v>1382</v>
      </c>
      <c r="F229" s="406" t="s">
        <v>1468</v>
      </c>
      <c r="G229" s="393"/>
      <c r="H229" s="398"/>
      <c r="I229" s="405" t="s">
        <v>258</v>
      </c>
      <c r="J229" s="399"/>
      <c r="K229" s="400">
        <v>0.05</v>
      </c>
      <c r="L229" s="399"/>
      <c r="M229" s="394"/>
      <c r="N229" s="399"/>
      <c r="O229" s="545">
        <v>1</v>
      </c>
      <c r="P229" s="545">
        <v>1</v>
      </c>
      <c r="Q229" s="393"/>
      <c r="R229" s="393" t="s">
        <v>849</v>
      </c>
      <c r="S229" s="393"/>
      <c r="T229" s="403"/>
      <c r="U229" s="397" t="s">
        <v>423</v>
      </c>
      <c r="V229" s="397" t="s">
        <v>663</v>
      </c>
    </row>
    <row r="230" spans="1:25" x14ac:dyDescent="0.2">
      <c r="A230" s="265">
        <v>65</v>
      </c>
      <c r="B230" s="265">
        <v>22090324</v>
      </c>
      <c r="C230" s="266" t="s">
        <v>528</v>
      </c>
      <c r="D230" s="266" t="s">
        <v>932</v>
      </c>
      <c r="E230" s="266" t="s">
        <v>1104</v>
      </c>
      <c r="F230" s="266" t="s">
        <v>1104</v>
      </c>
      <c r="G230" s="265">
        <v>54</v>
      </c>
      <c r="H230" s="266" t="s">
        <v>1102</v>
      </c>
      <c r="I230" s="296"/>
      <c r="J230" s="265" t="s">
        <v>627</v>
      </c>
      <c r="K230" s="265">
        <v>3.4000000000000002E-2</v>
      </c>
      <c r="L230" s="265" t="s">
        <v>532</v>
      </c>
      <c r="M230" s="265"/>
      <c r="N230" s="265"/>
      <c r="O230" s="265"/>
      <c r="P230" s="265"/>
      <c r="Q230" s="265"/>
      <c r="R230" s="265"/>
      <c r="S230" s="265" t="s">
        <v>849</v>
      </c>
      <c r="T230" s="267">
        <v>45657</v>
      </c>
      <c r="U230" s="266" t="s">
        <v>931</v>
      </c>
      <c r="V230" s="266" t="s">
        <v>806</v>
      </c>
    </row>
    <row r="231" spans="1:25" x14ac:dyDescent="0.2">
      <c r="A231" s="265">
        <v>65</v>
      </c>
      <c r="B231" s="265">
        <v>22090325</v>
      </c>
      <c r="C231" s="266" t="s">
        <v>528</v>
      </c>
      <c r="D231" s="266" t="s">
        <v>932</v>
      </c>
      <c r="E231" s="266" t="s">
        <v>930</v>
      </c>
      <c r="F231" s="266" t="s">
        <v>930</v>
      </c>
      <c r="G231" s="265">
        <v>54</v>
      </c>
      <c r="H231" s="266" t="s">
        <v>1102</v>
      </c>
      <c r="I231" s="296"/>
      <c r="J231" s="265" t="s">
        <v>627</v>
      </c>
      <c r="K231" s="265">
        <v>3.4000000000000002E-2</v>
      </c>
      <c r="L231" s="265" t="s">
        <v>532</v>
      </c>
      <c r="M231" s="265"/>
      <c r="N231" s="265"/>
      <c r="O231" s="265"/>
      <c r="P231" s="265"/>
      <c r="Q231" s="265"/>
      <c r="R231" s="265"/>
      <c r="S231" s="265" t="s">
        <v>849</v>
      </c>
      <c r="T231" s="267">
        <v>45657</v>
      </c>
      <c r="U231" s="266" t="s">
        <v>931</v>
      </c>
      <c r="V231" s="266" t="s">
        <v>806</v>
      </c>
    </row>
    <row r="232" spans="1:25" x14ac:dyDescent="0.2">
      <c r="A232" s="277">
        <v>65</v>
      </c>
      <c r="B232" s="277">
        <v>22040098</v>
      </c>
      <c r="C232" s="278" t="s">
        <v>528</v>
      </c>
      <c r="D232" s="278" t="s">
        <v>932</v>
      </c>
      <c r="E232" s="278" t="s">
        <v>1939</v>
      </c>
      <c r="F232" s="278" t="s">
        <v>1939</v>
      </c>
      <c r="G232" s="277">
        <v>54</v>
      </c>
      <c r="H232" s="278" t="s">
        <v>1102</v>
      </c>
      <c r="I232" s="383"/>
      <c r="J232" s="279" t="s">
        <v>1940</v>
      </c>
      <c r="K232" s="775">
        <v>4.4999999999999998E-2</v>
      </c>
      <c r="L232" s="279" t="s">
        <v>712</v>
      </c>
      <c r="M232" s="277"/>
      <c r="N232" s="277"/>
      <c r="O232" s="277"/>
      <c r="P232" s="277"/>
      <c r="Q232" s="277"/>
      <c r="R232" s="277"/>
      <c r="S232" s="277" t="s">
        <v>849</v>
      </c>
      <c r="T232" s="280">
        <v>45473</v>
      </c>
      <c r="U232" s="278" t="s">
        <v>2415</v>
      </c>
      <c r="V232" s="278" t="s">
        <v>2416</v>
      </c>
    </row>
    <row r="233" spans="1:25" s="180" customFormat="1" x14ac:dyDescent="0.2">
      <c r="A233" s="262">
        <v>65</v>
      </c>
      <c r="B233" s="262">
        <v>21090237</v>
      </c>
      <c r="C233" s="263" t="s">
        <v>528</v>
      </c>
      <c r="D233" s="263" t="s">
        <v>932</v>
      </c>
      <c r="E233" s="263" t="s">
        <v>1886</v>
      </c>
      <c r="F233" s="263" t="s">
        <v>1886</v>
      </c>
      <c r="G233" s="262">
        <v>4</v>
      </c>
      <c r="H233" s="263" t="s">
        <v>553</v>
      </c>
      <c r="I233" s="310"/>
      <c r="J233" s="281" t="s">
        <v>1530</v>
      </c>
      <c r="K233" s="772">
        <v>3.4000000000000002E-2</v>
      </c>
      <c r="L233" s="281" t="s">
        <v>714</v>
      </c>
      <c r="M233" s="262"/>
      <c r="N233" s="262"/>
      <c r="O233" s="262"/>
      <c r="P233" s="262"/>
      <c r="Q233" s="262"/>
      <c r="R233" s="262"/>
      <c r="S233" s="262" t="s">
        <v>849</v>
      </c>
      <c r="T233" s="264">
        <v>45291</v>
      </c>
      <c r="U233" s="263" t="s">
        <v>2226</v>
      </c>
      <c r="V233" s="263" t="s">
        <v>2227</v>
      </c>
    </row>
    <row r="234" spans="1:25" s="180" customFormat="1" ht="21.75" customHeight="1" x14ac:dyDescent="0.2">
      <c r="A234" s="326">
        <v>61</v>
      </c>
      <c r="B234" s="268"/>
      <c r="C234" s="769" t="s">
        <v>1546</v>
      </c>
      <c r="D234" s="769" t="s">
        <v>1547</v>
      </c>
      <c r="E234" s="269"/>
      <c r="F234" s="269"/>
      <c r="G234" s="268"/>
      <c r="H234" s="269"/>
      <c r="I234" s="756"/>
      <c r="J234" s="740"/>
      <c r="K234" s="777"/>
      <c r="L234" s="740"/>
      <c r="M234" s="757"/>
      <c r="N234" s="757"/>
      <c r="O234" s="757"/>
      <c r="P234" s="757"/>
      <c r="Q234" s="268"/>
      <c r="R234" s="268"/>
      <c r="S234" s="755"/>
      <c r="T234" s="270"/>
      <c r="U234" s="269"/>
      <c r="V234" s="269"/>
    </row>
    <row r="235" spans="1:25" s="180" customFormat="1" x14ac:dyDescent="0.2">
      <c r="A235" s="265">
        <v>61</v>
      </c>
      <c r="B235" s="265">
        <v>22010062</v>
      </c>
      <c r="C235" s="266" t="s">
        <v>1546</v>
      </c>
      <c r="D235" s="266" t="s">
        <v>1547</v>
      </c>
      <c r="E235" s="266" t="s">
        <v>2038</v>
      </c>
      <c r="F235" s="266" t="s">
        <v>2038</v>
      </c>
      <c r="G235" s="265">
        <v>152</v>
      </c>
      <c r="H235" s="266" t="s">
        <v>1205</v>
      </c>
      <c r="I235" s="296"/>
      <c r="J235" s="686">
        <v>80</v>
      </c>
      <c r="K235" s="770">
        <v>3.4000000000000002E-2</v>
      </c>
      <c r="L235" s="686" t="s">
        <v>245</v>
      </c>
      <c r="M235" s="265"/>
      <c r="N235" s="265"/>
      <c r="O235" s="265"/>
      <c r="P235" s="265"/>
      <c r="Q235" s="265"/>
      <c r="R235" s="265"/>
      <c r="S235" s="265" t="s">
        <v>849</v>
      </c>
      <c r="T235" s="267">
        <v>45473</v>
      </c>
      <c r="U235" s="266"/>
      <c r="V235" s="266"/>
    </row>
    <row r="236" spans="1:25" s="282" customFormat="1" ht="21" customHeight="1" x14ac:dyDescent="0.2">
      <c r="A236" s="572">
        <v>24</v>
      </c>
      <c r="B236" s="572"/>
      <c r="C236" s="549" t="s">
        <v>851</v>
      </c>
      <c r="D236" s="549" t="s">
        <v>440</v>
      </c>
      <c r="E236" s="573"/>
      <c r="F236" s="573"/>
      <c r="G236" s="572"/>
      <c r="H236" s="573"/>
      <c r="I236" s="574"/>
      <c r="J236" s="575"/>
      <c r="K236" s="576"/>
      <c r="L236" s="575"/>
      <c r="M236" s="577"/>
      <c r="N236" s="575"/>
      <c r="O236" s="572"/>
      <c r="P236" s="572"/>
      <c r="Q236" s="572"/>
      <c r="R236" s="572"/>
      <c r="S236" s="578"/>
      <c r="T236" s="579"/>
      <c r="U236" s="573"/>
      <c r="V236" s="573"/>
    </row>
    <row r="237" spans="1:25" x14ac:dyDescent="0.2">
      <c r="A237" s="285">
        <v>24</v>
      </c>
      <c r="B237" s="271">
        <v>24.01</v>
      </c>
      <c r="C237" s="272" t="s">
        <v>851</v>
      </c>
      <c r="D237" s="272" t="s">
        <v>440</v>
      </c>
      <c r="E237" s="272" t="s">
        <v>1383</v>
      </c>
      <c r="F237" s="272" t="s">
        <v>1416</v>
      </c>
      <c r="G237" s="285"/>
      <c r="H237" s="286"/>
      <c r="I237" s="365" t="s">
        <v>1407</v>
      </c>
      <c r="J237" s="275"/>
      <c r="K237" s="276">
        <v>5.1999999999999998E-2</v>
      </c>
      <c r="L237" s="275"/>
      <c r="M237" s="271">
        <v>0.28000000000000003</v>
      </c>
      <c r="N237" s="275">
        <v>1000</v>
      </c>
      <c r="O237" s="287" t="s">
        <v>1021</v>
      </c>
      <c r="P237" s="287" t="s">
        <v>1021</v>
      </c>
      <c r="Q237" s="285" t="s">
        <v>849</v>
      </c>
      <c r="R237" s="285" t="s">
        <v>849</v>
      </c>
      <c r="S237" s="194"/>
      <c r="T237" s="288"/>
      <c r="U237" s="272"/>
      <c r="V237" s="286"/>
    </row>
    <row r="238" spans="1:25" x14ac:dyDescent="0.2">
      <c r="A238" s="285">
        <v>24</v>
      </c>
      <c r="B238" s="271">
        <v>24.02</v>
      </c>
      <c r="C238" s="272" t="s">
        <v>851</v>
      </c>
      <c r="D238" s="272" t="s">
        <v>440</v>
      </c>
      <c r="E238" s="272" t="s">
        <v>1383</v>
      </c>
      <c r="F238" s="272" t="s">
        <v>1416</v>
      </c>
      <c r="G238" s="285"/>
      <c r="H238" s="286"/>
      <c r="I238" s="365" t="s">
        <v>1408</v>
      </c>
      <c r="J238" s="275"/>
      <c r="K238" s="276">
        <v>5.6000000000000001E-2</v>
      </c>
      <c r="L238" s="275"/>
      <c r="M238" s="271">
        <v>0.28000000000000003</v>
      </c>
      <c r="N238" s="275">
        <v>1000</v>
      </c>
      <c r="O238" s="287" t="s">
        <v>1021</v>
      </c>
      <c r="P238" s="287" t="s">
        <v>1021</v>
      </c>
      <c r="Q238" s="285" t="s">
        <v>849</v>
      </c>
      <c r="R238" s="285" t="s">
        <v>849</v>
      </c>
      <c r="S238" s="194"/>
      <c r="T238" s="288"/>
      <c r="U238" s="272"/>
      <c r="V238" s="286"/>
    </row>
    <row r="239" spans="1:25" x14ac:dyDescent="0.2">
      <c r="A239" s="262">
        <v>24</v>
      </c>
      <c r="B239" s="262">
        <v>21100105</v>
      </c>
      <c r="C239" s="263" t="s">
        <v>851</v>
      </c>
      <c r="D239" s="263" t="s">
        <v>440</v>
      </c>
      <c r="E239" s="263" t="s">
        <v>1863</v>
      </c>
      <c r="F239" s="263" t="s">
        <v>1864</v>
      </c>
      <c r="G239" s="262">
        <v>111</v>
      </c>
      <c r="H239" s="263" t="s">
        <v>1854</v>
      </c>
      <c r="I239" s="310"/>
      <c r="J239" s="281" t="s">
        <v>1887</v>
      </c>
      <c r="K239" s="772">
        <v>5.3999999999999999E-2</v>
      </c>
      <c r="L239" s="281" t="s">
        <v>1692</v>
      </c>
      <c r="M239" s="262">
        <v>0.28000000000000003</v>
      </c>
      <c r="N239" s="262">
        <v>1000</v>
      </c>
      <c r="O239" s="262">
        <v>99999</v>
      </c>
      <c r="P239" s="262">
        <v>99999</v>
      </c>
      <c r="Q239" s="262"/>
      <c r="R239" s="262"/>
      <c r="S239" s="262" t="s">
        <v>849</v>
      </c>
      <c r="T239" s="264">
        <v>45291</v>
      </c>
      <c r="U239" s="263"/>
      <c r="V239" s="263"/>
    </row>
    <row r="240" spans="1:25" x14ac:dyDescent="0.2">
      <c r="A240" s="262">
        <v>24</v>
      </c>
      <c r="B240" s="262">
        <v>21100106</v>
      </c>
      <c r="C240" s="263" t="s">
        <v>851</v>
      </c>
      <c r="D240" s="263" t="s">
        <v>440</v>
      </c>
      <c r="E240" s="263" t="s">
        <v>1865</v>
      </c>
      <c r="F240" s="263" t="s">
        <v>1866</v>
      </c>
      <c r="G240" s="262">
        <v>111</v>
      </c>
      <c r="H240" s="263" t="s">
        <v>1854</v>
      </c>
      <c r="I240" s="310"/>
      <c r="J240" s="281" t="s">
        <v>1888</v>
      </c>
      <c r="K240" s="772">
        <v>5.3999999999999999E-2</v>
      </c>
      <c r="L240" s="281" t="s">
        <v>1692</v>
      </c>
      <c r="M240" s="262">
        <v>0.28000000000000003</v>
      </c>
      <c r="N240" s="262">
        <v>1000</v>
      </c>
      <c r="O240" s="262">
        <v>99999</v>
      </c>
      <c r="P240" s="262">
        <v>99999</v>
      </c>
      <c r="Q240" s="262"/>
      <c r="R240" s="262"/>
      <c r="S240" s="262" t="s">
        <v>849</v>
      </c>
      <c r="T240" s="264">
        <v>45291</v>
      </c>
      <c r="U240" s="263"/>
      <c r="V240" s="263"/>
    </row>
    <row r="241" spans="1:22" x14ac:dyDescent="0.2">
      <c r="A241" s="262">
        <v>24</v>
      </c>
      <c r="B241" s="262">
        <v>21100107</v>
      </c>
      <c r="C241" s="263" t="s">
        <v>851</v>
      </c>
      <c r="D241" s="263" t="s">
        <v>440</v>
      </c>
      <c r="E241" s="263" t="s">
        <v>2294</v>
      </c>
      <c r="F241" s="263" t="s">
        <v>2295</v>
      </c>
      <c r="G241" s="262">
        <v>111</v>
      </c>
      <c r="H241" s="263" t="s">
        <v>1854</v>
      </c>
      <c r="I241" s="310"/>
      <c r="J241" s="281" t="s">
        <v>1887</v>
      </c>
      <c r="K241" s="772">
        <v>5.1999999999999998E-2</v>
      </c>
      <c r="L241" s="281" t="s">
        <v>1692</v>
      </c>
      <c r="M241" s="262">
        <v>0.28000000000000003</v>
      </c>
      <c r="N241" s="262">
        <v>1000</v>
      </c>
      <c r="O241" s="262">
        <v>99999</v>
      </c>
      <c r="P241" s="262">
        <v>99999</v>
      </c>
      <c r="Q241" s="262"/>
      <c r="R241" s="262"/>
      <c r="S241" s="262" t="s">
        <v>849</v>
      </c>
      <c r="T241" s="264">
        <v>45291</v>
      </c>
      <c r="U241" s="263"/>
      <c r="V241" s="263"/>
    </row>
    <row r="242" spans="1:22" x14ac:dyDescent="0.2">
      <c r="A242" s="678">
        <v>24</v>
      </c>
      <c r="B242" s="678">
        <v>21100108</v>
      </c>
      <c r="C242" s="679" t="s">
        <v>851</v>
      </c>
      <c r="D242" s="679" t="s">
        <v>440</v>
      </c>
      <c r="E242" s="679" t="s">
        <v>2296</v>
      </c>
      <c r="F242" s="679" t="s">
        <v>2297</v>
      </c>
      <c r="G242" s="678">
        <v>111</v>
      </c>
      <c r="H242" s="679" t="s">
        <v>1854</v>
      </c>
      <c r="I242" s="680"/>
      <c r="J242" s="738" t="s">
        <v>1887</v>
      </c>
      <c r="K242" s="773">
        <v>5.1999999999999998E-2</v>
      </c>
      <c r="L242" s="738" t="s">
        <v>1692</v>
      </c>
      <c r="M242" s="678">
        <v>0.28000000000000003</v>
      </c>
      <c r="N242" s="678">
        <v>1000</v>
      </c>
      <c r="O242" s="678">
        <v>99999</v>
      </c>
      <c r="P242" s="678">
        <v>99999</v>
      </c>
      <c r="Q242" s="678"/>
      <c r="R242" s="678"/>
      <c r="S242" s="678" t="s">
        <v>849</v>
      </c>
      <c r="T242" s="681">
        <v>45291</v>
      </c>
      <c r="U242" s="679"/>
      <c r="V242" s="679"/>
    </row>
    <row r="243" spans="1:22" x14ac:dyDescent="0.2">
      <c r="A243" s="187">
        <v>24</v>
      </c>
      <c r="B243" s="187">
        <v>22090151</v>
      </c>
      <c r="C243" s="790" t="s">
        <v>851</v>
      </c>
      <c r="D243" s="790" t="s">
        <v>440</v>
      </c>
      <c r="E243" s="790" t="s">
        <v>1190</v>
      </c>
      <c r="F243" s="790" t="s">
        <v>1190</v>
      </c>
      <c r="G243" s="187">
        <v>15</v>
      </c>
      <c r="H243" s="790" t="s">
        <v>418</v>
      </c>
      <c r="I243" s="791"/>
      <c r="J243" s="187">
        <v>100</v>
      </c>
      <c r="K243" s="187">
        <v>3.5999999999999997E-2</v>
      </c>
      <c r="L243" s="187" t="s">
        <v>245</v>
      </c>
      <c r="M243" s="187">
        <v>0.28000000000000003</v>
      </c>
      <c r="N243" s="187">
        <v>1000</v>
      </c>
      <c r="O243" s="187">
        <v>99999</v>
      </c>
      <c r="P243" s="187">
        <v>99999</v>
      </c>
      <c r="Q243" s="187"/>
      <c r="R243" s="187"/>
      <c r="S243" s="187" t="s">
        <v>849</v>
      </c>
      <c r="T243" s="794">
        <v>45657</v>
      </c>
      <c r="U243" s="790" t="s">
        <v>2486</v>
      </c>
      <c r="V243" s="790" t="s">
        <v>2486</v>
      </c>
    </row>
    <row r="244" spans="1:22" ht="25.5" x14ac:dyDescent="0.2">
      <c r="A244" s="187">
        <v>24</v>
      </c>
      <c r="B244" s="187">
        <v>22090152</v>
      </c>
      <c r="C244" s="790" t="s">
        <v>851</v>
      </c>
      <c r="D244" s="790" t="s">
        <v>440</v>
      </c>
      <c r="E244" s="790" t="s">
        <v>2068</v>
      </c>
      <c r="F244" s="790" t="s">
        <v>2068</v>
      </c>
      <c r="G244" s="187">
        <v>15</v>
      </c>
      <c r="H244" s="790" t="s">
        <v>418</v>
      </c>
      <c r="I244" s="791"/>
      <c r="J244" s="187">
        <v>100</v>
      </c>
      <c r="K244" s="187">
        <v>3.5999999999999997E-2</v>
      </c>
      <c r="L244" s="187" t="s">
        <v>245</v>
      </c>
      <c r="M244" s="187">
        <v>0.28000000000000003</v>
      </c>
      <c r="N244" s="187">
        <v>1000</v>
      </c>
      <c r="O244" s="187">
        <v>99999</v>
      </c>
      <c r="P244" s="187">
        <v>99999</v>
      </c>
      <c r="Q244" s="187"/>
      <c r="R244" s="187"/>
      <c r="S244" s="187" t="s">
        <v>849</v>
      </c>
      <c r="T244" s="794">
        <v>45657</v>
      </c>
      <c r="U244" s="790" t="s">
        <v>1609</v>
      </c>
      <c r="V244" s="790" t="s">
        <v>1610</v>
      </c>
    </row>
    <row r="245" spans="1:22" ht="25.5" x14ac:dyDescent="0.2">
      <c r="A245" s="187">
        <v>24</v>
      </c>
      <c r="B245" s="187">
        <v>22090153</v>
      </c>
      <c r="C245" s="790" t="s">
        <v>851</v>
      </c>
      <c r="D245" s="790" t="s">
        <v>440</v>
      </c>
      <c r="E245" s="790" t="s">
        <v>2069</v>
      </c>
      <c r="F245" s="790" t="s">
        <v>2069</v>
      </c>
      <c r="G245" s="187">
        <v>15</v>
      </c>
      <c r="H245" s="790" t="s">
        <v>418</v>
      </c>
      <c r="I245" s="791"/>
      <c r="J245" s="187">
        <v>100</v>
      </c>
      <c r="K245" s="187">
        <v>3.5999999999999997E-2</v>
      </c>
      <c r="L245" s="187" t="s">
        <v>245</v>
      </c>
      <c r="M245" s="187">
        <v>0.28000000000000003</v>
      </c>
      <c r="N245" s="187">
        <v>1000</v>
      </c>
      <c r="O245" s="187">
        <v>99999</v>
      </c>
      <c r="P245" s="187">
        <v>99999</v>
      </c>
      <c r="Q245" s="187"/>
      <c r="R245" s="187"/>
      <c r="S245" s="187" t="s">
        <v>849</v>
      </c>
      <c r="T245" s="794">
        <v>45657</v>
      </c>
      <c r="U245" s="790" t="s">
        <v>1611</v>
      </c>
      <c r="V245" s="790" t="s">
        <v>1612</v>
      </c>
    </row>
    <row r="246" spans="1:22" ht="25.5" x14ac:dyDescent="0.2">
      <c r="A246" s="187">
        <v>24</v>
      </c>
      <c r="B246" s="187">
        <v>22090154</v>
      </c>
      <c r="C246" s="790" t="s">
        <v>851</v>
      </c>
      <c r="D246" s="790" t="s">
        <v>440</v>
      </c>
      <c r="E246" s="790" t="s">
        <v>2070</v>
      </c>
      <c r="F246" s="790" t="s">
        <v>2070</v>
      </c>
      <c r="G246" s="187">
        <v>15</v>
      </c>
      <c r="H246" s="790" t="s">
        <v>418</v>
      </c>
      <c r="I246" s="791"/>
      <c r="J246" s="187">
        <v>100</v>
      </c>
      <c r="K246" s="187">
        <v>3.5999999999999997E-2</v>
      </c>
      <c r="L246" s="187" t="s">
        <v>245</v>
      </c>
      <c r="M246" s="187">
        <v>0.28000000000000003</v>
      </c>
      <c r="N246" s="187">
        <v>1000</v>
      </c>
      <c r="O246" s="187">
        <v>99999</v>
      </c>
      <c r="P246" s="187">
        <v>99999</v>
      </c>
      <c r="Q246" s="187"/>
      <c r="R246" s="187"/>
      <c r="S246" s="187" t="s">
        <v>849</v>
      </c>
      <c r="T246" s="794">
        <v>45657</v>
      </c>
      <c r="U246" s="790" t="s">
        <v>1613</v>
      </c>
      <c r="V246" s="790" t="s">
        <v>1614</v>
      </c>
    </row>
    <row r="247" spans="1:22" x14ac:dyDescent="0.2">
      <c r="A247" s="187">
        <v>24</v>
      </c>
      <c r="B247" s="187">
        <v>22090155</v>
      </c>
      <c r="C247" s="790" t="s">
        <v>851</v>
      </c>
      <c r="D247" s="790" t="s">
        <v>440</v>
      </c>
      <c r="E247" s="790" t="s">
        <v>2071</v>
      </c>
      <c r="F247" s="790" t="s">
        <v>2071</v>
      </c>
      <c r="G247" s="187">
        <v>15</v>
      </c>
      <c r="H247" s="790" t="s">
        <v>418</v>
      </c>
      <c r="I247" s="791"/>
      <c r="J247" s="187">
        <v>100</v>
      </c>
      <c r="K247" s="187">
        <v>3.5999999999999997E-2</v>
      </c>
      <c r="L247" s="187" t="s">
        <v>245</v>
      </c>
      <c r="M247" s="187">
        <v>0.28000000000000003</v>
      </c>
      <c r="N247" s="187">
        <v>1000</v>
      </c>
      <c r="O247" s="187">
        <v>99999</v>
      </c>
      <c r="P247" s="187">
        <v>99999</v>
      </c>
      <c r="Q247" s="187"/>
      <c r="R247" s="187"/>
      <c r="S247" s="187" t="s">
        <v>849</v>
      </c>
      <c r="T247" s="794">
        <v>45657</v>
      </c>
      <c r="U247" s="790" t="s">
        <v>1615</v>
      </c>
      <c r="V247" s="790" t="s">
        <v>1616</v>
      </c>
    </row>
    <row r="248" spans="1:22" x14ac:dyDescent="0.2">
      <c r="A248" s="187">
        <v>24</v>
      </c>
      <c r="B248" s="187">
        <v>22090161</v>
      </c>
      <c r="C248" s="790" t="s">
        <v>851</v>
      </c>
      <c r="D248" s="790" t="s">
        <v>440</v>
      </c>
      <c r="E248" s="790" t="s">
        <v>308</v>
      </c>
      <c r="F248" s="790" t="s">
        <v>308</v>
      </c>
      <c r="G248" s="187">
        <v>15</v>
      </c>
      <c r="H248" s="790" t="s">
        <v>418</v>
      </c>
      <c r="I248" s="791"/>
      <c r="J248" s="187">
        <v>115</v>
      </c>
      <c r="K248" s="187">
        <v>4.1000000000000002E-2</v>
      </c>
      <c r="L248" s="187" t="s">
        <v>58</v>
      </c>
      <c r="M248" s="187">
        <v>0.28000000000000003</v>
      </c>
      <c r="N248" s="187">
        <v>1000</v>
      </c>
      <c r="O248" s="187">
        <v>99999</v>
      </c>
      <c r="P248" s="187">
        <v>99999</v>
      </c>
      <c r="Q248" s="187"/>
      <c r="R248" s="187"/>
      <c r="S248" s="187" t="s">
        <v>849</v>
      </c>
      <c r="T248" s="794">
        <v>45657</v>
      </c>
      <c r="U248" s="790" t="s">
        <v>1608</v>
      </c>
      <c r="V248" s="790" t="s">
        <v>1608</v>
      </c>
    </row>
    <row r="249" spans="1:22" x14ac:dyDescent="0.2">
      <c r="A249" s="187">
        <v>24</v>
      </c>
      <c r="B249" s="187">
        <v>22090162</v>
      </c>
      <c r="C249" s="790" t="s">
        <v>851</v>
      </c>
      <c r="D249" s="790" t="s">
        <v>440</v>
      </c>
      <c r="E249" s="790" t="s">
        <v>2072</v>
      </c>
      <c r="F249" s="790" t="s">
        <v>2072</v>
      </c>
      <c r="G249" s="187">
        <v>15</v>
      </c>
      <c r="H249" s="790" t="s">
        <v>418</v>
      </c>
      <c r="I249" s="791"/>
      <c r="J249" s="187">
        <v>115</v>
      </c>
      <c r="K249" s="187">
        <v>4.1000000000000002E-2</v>
      </c>
      <c r="L249" s="187" t="s">
        <v>58</v>
      </c>
      <c r="M249" s="187">
        <v>0.28000000000000003</v>
      </c>
      <c r="N249" s="187">
        <v>1000</v>
      </c>
      <c r="O249" s="187">
        <v>99999</v>
      </c>
      <c r="P249" s="187">
        <v>99999</v>
      </c>
      <c r="Q249" s="187"/>
      <c r="R249" s="187"/>
      <c r="S249" s="187" t="s">
        <v>849</v>
      </c>
      <c r="T249" s="794">
        <v>45657</v>
      </c>
      <c r="U249" s="790" t="s">
        <v>1617</v>
      </c>
      <c r="V249" s="790" t="s">
        <v>1610</v>
      </c>
    </row>
    <row r="250" spans="1:22" ht="25.5" x14ac:dyDescent="0.2">
      <c r="A250" s="187">
        <v>24</v>
      </c>
      <c r="B250" s="187">
        <v>22090163</v>
      </c>
      <c r="C250" s="790" t="s">
        <v>851</v>
      </c>
      <c r="D250" s="790" t="s">
        <v>440</v>
      </c>
      <c r="E250" s="790" t="s">
        <v>2073</v>
      </c>
      <c r="F250" s="790" t="s">
        <v>2073</v>
      </c>
      <c r="G250" s="187">
        <v>15</v>
      </c>
      <c r="H250" s="790" t="s">
        <v>418</v>
      </c>
      <c r="I250" s="791"/>
      <c r="J250" s="187">
        <v>115</v>
      </c>
      <c r="K250" s="187">
        <v>4.1000000000000002E-2</v>
      </c>
      <c r="L250" s="187" t="s">
        <v>58</v>
      </c>
      <c r="M250" s="187">
        <v>0.28000000000000003</v>
      </c>
      <c r="N250" s="187">
        <v>1000</v>
      </c>
      <c r="O250" s="187">
        <v>99999</v>
      </c>
      <c r="P250" s="187">
        <v>99999</v>
      </c>
      <c r="Q250" s="187"/>
      <c r="R250" s="187"/>
      <c r="S250" s="187" t="s">
        <v>849</v>
      </c>
      <c r="T250" s="794">
        <v>45657</v>
      </c>
      <c r="U250" s="790" t="s">
        <v>1618</v>
      </c>
      <c r="V250" s="790" t="s">
        <v>1612</v>
      </c>
    </row>
    <row r="251" spans="1:22" x14ac:dyDescent="0.2">
      <c r="A251" s="187">
        <v>24</v>
      </c>
      <c r="B251" s="187">
        <v>22090164</v>
      </c>
      <c r="C251" s="790" t="s">
        <v>851</v>
      </c>
      <c r="D251" s="790" t="s">
        <v>440</v>
      </c>
      <c r="E251" s="790" t="s">
        <v>2074</v>
      </c>
      <c r="F251" s="790" t="s">
        <v>2074</v>
      </c>
      <c r="G251" s="187">
        <v>15</v>
      </c>
      <c r="H251" s="790" t="s">
        <v>418</v>
      </c>
      <c r="I251" s="791"/>
      <c r="J251" s="187">
        <v>115</v>
      </c>
      <c r="K251" s="187">
        <v>4.1000000000000002E-2</v>
      </c>
      <c r="L251" s="187" t="s">
        <v>58</v>
      </c>
      <c r="M251" s="187">
        <v>0.28000000000000003</v>
      </c>
      <c r="N251" s="187">
        <v>1000</v>
      </c>
      <c r="O251" s="187">
        <v>99999</v>
      </c>
      <c r="P251" s="187">
        <v>99999</v>
      </c>
      <c r="Q251" s="187"/>
      <c r="R251" s="187"/>
      <c r="S251" s="187" t="s">
        <v>849</v>
      </c>
      <c r="T251" s="794">
        <v>45657</v>
      </c>
      <c r="U251" s="790" t="s">
        <v>1619</v>
      </c>
      <c r="V251" s="790" t="s">
        <v>1614</v>
      </c>
    </row>
    <row r="252" spans="1:22" x14ac:dyDescent="0.2">
      <c r="A252" s="187">
        <v>24</v>
      </c>
      <c r="B252" s="187">
        <v>22090165</v>
      </c>
      <c r="C252" s="790" t="s">
        <v>851</v>
      </c>
      <c r="D252" s="790" t="s">
        <v>440</v>
      </c>
      <c r="E252" s="790" t="s">
        <v>2075</v>
      </c>
      <c r="F252" s="790" t="s">
        <v>2075</v>
      </c>
      <c r="G252" s="187">
        <v>15</v>
      </c>
      <c r="H252" s="790" t="s">
        <v>418</v>
      </c>
      <c r="I252" s="791"/>
      <c r="J252" s="187">
        <v>115</v>
      </c>
      <c r="K252" s="187">
        <v>4.1000000000000002E-2</v>
      </c>
      <c r="L252" s="187" t="s">
        <v>58</v>
      </c>
      <c r="M252" s="187">
        <v>0.28000000000000003</v>
      </c>
      <c r="N252" s="187">
        <v>1000</v>
      </c>
      <c r="O252" s="187">
        <v>99999</v>
      </c>
      <c r="P252" s="187">
        <v>99999</v>
      </c>
      <c r="Q252" s="187"/>
      <c r="R252" s="187"/>
      <c r="S252" s="187" t="s">
        <v>849</v>
      </c>
      <c r="T252" s="794">
        <v>45657</v>
      </c>
      <c r="U252" s="790" t="s">
        <v>1615</v>
      </c>
      <c r="V252" s="790" t="s">
        <v>1616</v>
      </c>
    </row>
    <row r="253" spans="1:22" x14ac:dyDescent="0.2">
      <c r="A253" s="187">
        <v>24</v>
      </c>
      <c r="B253" s="187">
        <v>22090171</v>
      </c>
      <c r="C253" s="790" t="s">
        <v>851</v>
      </c>
      <c r="D253" s="790" t="s">
        <v>440</v>
      </c>
      <c r="E253" s="790" t="s">
        <v>507</v>
      </c>
      <c r="F253" s="790" t="s">
        <v>507</v>
      </c>
      <c r="G253" s="187">
        <v>15</v>
      </c>
      <c r="H253" s="790" t="s">
        <v>418</v>
      </c>
      <c r="I253" s="791"/>
      <c r="J253" s="187">
        <v>130</v>
      </c>
      <c r="K253" s="187">
        <v>4.4999999999999998E-2</v>
      </c>
      <c r="L253" s="187" t="s">
        <v>58</v>
      </c>
      <c r="M253" s="187">
        <v>0.28000000000000003</v>
      </c>
      <c r="N253" s="187">
        <v>1000</v>
      </c>
      <c r="O253" s="187">
        <v>99999</v>
      </c>
      <c r="P253" s="187">
        <v>99999</v>
      </c>
      <c r="Q253" s="187"/>
      <c r="R253" s="187"/>
      <c r="S253" s="187" t="s">
        <v>849</v>
      </c>
      <c r="T253" s="794">
        <v>45657</v>
      </c>
      <c r="U253" s="790" t="s">
        <v>1608</v>
      </c>
      <c r="V253" s="790" t="s">
        <v>1608</v>
      </c>
    </row>
    <row r="254" spans="1:22" x14ac:dyDescent="0.2">
      <c r="A254" s="187">
        <v>24</v>
      </c>
      <c r="B254" s="187">
        <v>22090172</v>
      </c>
      <c r="C254" s="790" t="s">
        <v>851</v>
      </c>
      <c r="D254" s="790" t="s">
        <v>440</v>
      </c>
      <c r="E254" s="790" t="s">
        <v>2076</v>
      </c>
      <c r="F254" s="790" t="s">
        <v>2076</v>
      </c>
      <c r="G254" s="187">
        <v>15</v>
      </c>
      <c r="H254" s="790" t="s">
        <v>418</v>
      </c>
      <c r="I254" s="791"/>
      <c r="J254" s="187">
        <v>130</v>
      </c>
      <c r="K254" s="187">
        <v>4.4999999999999998E-2</v>
      </c>
      <c r="L254" s="187" t="s">
        <v>58</v>
      </c>
      <c r="M254" s="187">
        <v>0.28000000000000003</v>
      </c>
      <c r="N254" s="187">
        <v>1000</v>
      </c>
      <c r="O254" s="187">
        <v>99999</v>
      </c>
      <c r="P254" s="187">
        <v>99999</v>
      </c>
      <c r="Q254" s="187"/>
      <c r="R254" s="187"/>
      <c r="S254" s="187" t="s">
        <v>849</v>
      </c>
      <c r="T254" s="794">
        <v>45657</v>
      </c>
      <c r="U254" s="790" t="s">
        <v>1617</v>
      </c>
      <c r="V254" s="790" t="s">
        <v>1610</v>
      </c>
    </row>
    <row r="255" spans="1:22" x14ac:dyDescent="0.2">
      <c r="A255" s="187">
        <v>24</v>
      </c>
      <c r="B255" s="187">
        <v>22090173</v>
      </c>
      <c r="C255" s="790" t="s">
        <v>851</v>
      </c>
      <c r="D255" s="790" t="s">
        <v>440</v>
      </c>
      <c r="E255" s="790" t="s">
        <v>2077</v>
      </c>
      <c r="F255" s="790" t="s">
        <v>2077</v>
      </c>
      <c r="G255" s="187">
        <v>15</v>
      </c>
      <c r="H255" s="790" t="s">
        <v>418</v>
      </c>
      <c r="I255" s="791"/>
      <c r="J255" s="187">
        <v>130</v>
      </c>
      <c r="K255" s="187">
        <v>4.4999999999999998E-2</v>
      </c>
      <c r="L255" s="187" t="s">
        <v>58</v>
      </c>
      <c r="M255" s="187">
        <v>0.28000000000000003</v>
      </c>
      <c r="N255" s="187">
        <v>1000</v>
      </c>
      <c r="O255" s="187">
        <v>99999</v>
      </c>
      <c r="P255" s="187">
        <v>99999</v>
      </c>
      <c r="Q255" s="187"/>
      <c r="R255" s="187"/>
      <c r="S255" s="187" t="s">
        <v>849</v>
      </c>
      <c r="T255" s="794">
        <v>45657</v>
      </c>
      <c r="U255" s="790" t="s">
        <v>1615</v>
      </c>
      <c r="V255" s="790" t="s">
        <v>1616</v>
      </c>
    </row>
    <row r="256" spans="1:22" x14ac:dyDescent="0.2">
      <c r="A256" s="187">
        <v>24</v>
      </c>
      <c r="B256" s="187">
        <v>22090181</v>
      </c>
      <c r="C256" s="790" t="s">
        <v>851</v>
      </c>
      <c r="D256" s="790" t="s">
        <v>440</v>
      </c>
      <c r="E256" s="790" t="s">
        <v>506</v>
      </c>
      <c r="F256" s="790" t="s">
        <v>506</v>
      </c>
      <c r="G256" s="187">
        <v>15</v>
      </c>
      <c r="H256" s="790" t="s">
        <v>418</v>
      </c>
      <c r="I256" s="791"/>
      <c r="J256" s="187">
        <v>165</v>
      </c>
      <c r="K256" s="187">
        <v>0.05</v>
      </c>
      <c r="L256" s="187" t="s">
        <v>666</v>
      </c>
      <c r="M256" s="187">
        <v>0.28000000000000003</v>
      </c>
      <c r="N256" s="187">
        <v>1000</v>
      </c>
      <c r="O256" s="187">
        <v>99999</v>
      </c>
      <c r="P256" s="187">
        <v>99999</v>
      </c>
      <c r="Q256" s="187"/>
      <c r="R256" s="187"/>
      <c r="S256" s="187" t="s">
        <v>849</v>
      </c>
      <c r="T256" s="794">
        <v>45657</v>
      </c>
      <c r="U256" s="790" t="s">
        <v>1608</v>
      </c>
      <c r="V256" s="790" t="s">
        <v>1608</v>
      </c>
    </row>
    <row r="257" spans="1:23" x14ac:dyDescent="0.2">
      <c r="A257" s="187">
        <v>24</v>
      </c>
      <c r="B257" s="187">
        <v>22090182</v>
      </c>
      <c r="C257" s="790" t="s">
        <v>851</v>
      </c>
      <c r="D257" s="790" t="s">
        <v>440</v>
      </c>
      <c r="E257" s="790" t="s">
        <v>2078</v>
      </c>
      <c r="F257" s="790" t="s">
        <v>2078</v>
      </c>
      <c r="G257" s="187">
        <v>15</v>
      </c>
      <c r="H257" s="790" t="s">
        <v>418</v>
      </c>
      <c r="I257" s="791"/>
      <c r="J257" s="187">
        <v>165</v>
      </c>
      <c r="K257" s="187">
        <v>0.05</v>
      </c>
      <c r="L257" s="187" t="s">
        <v>666</v>
      </c>
      <c r="M257" s="187">
        <v>0.28000000000000003</v>
      </c>
      <c r="N257" s="187">
        <v>1000</v>
      </c>
      <c r="O257" s="187">
        <v>99999</v>
      </c>
      <c r="P257" s="187">
        <v>99999</v>
      </c>
      <c r="Q257" s="187"/>
      <c r="R257" s="187"/>
      <c r="S257" s="187" t="s">
        <v>849</v>
      </c>
      <c r="T257" s="794">
        <v>45657</v>
      </c>
      <c r="U257" s="790" t="s">
        <v>1617</v>
      </c>
      <c r="V257" s="790" t="s">
        <v>1610</v>
      </c>
    </row>
    <row r="258" spans="1:23" x14ac:dyDescent="0.2">
      <c r="A258" s="187">
        <v>24</v>
      </c>
      <c r="B258" s="187">
        <v>22090183</v>
      </c>
      <c r="C258" s="790" t="s">
        <v>851</v>
      </c>
      <c r="D258" s="790" t="s">
        <v>440</v>
      </c>
      <c r="E258" s="790" t="s">
        <v>2079</v>
      </c>
      <c r="F258" s="790" t="s">
        <v>2079</v>
      </c>
      <c r="G258" s="187">
        <v>15</v>
      </c>
      <c r="H258" s="790" t="s">
        <v>418</v>
      </c>
      <c r="I258" s="791"/>
      <c r="J258" s="187">
        <v>165</v>
      </c>
      <c r="K258" s="187">
        <v>0.05</v>
      </c>
      <c r="L258" s="187" t="s">
        <v>666</v>
      </c>
      <c r="M258" s="187">
        <v>0.28000000000000003</v>
      </c>
      <c r="N258" s="187">
        <v>1000</v>
      </c>
      <c r="O258" s="187">
        <v>99999</v>
      </c>
      <c r="P258" s="187">
        <v>99999</v>
      </c>
      <c r="Q258" s="187"/>
      <c r="R258" s="187"/>
      <c r="S258" s="187" t="s">
        <v>849</v>
      </c>
      <c r="T258" s="794">
        <v>45657</v>
      </c>
      <c r="U258" s="790" t="s">
        <v>1615</v>
      </c>
      <c r="V258" s="790" t="s">
        <v>1616</v>
      </c>
    </row>
    <row r="259" spans="1:23" ht="25.5" x14ac:dyDescent="0.2">
      <c r="A259" s="187">
        <v>24</v>
      </c>
      <c r="B259" s="187">
        <v>22090186</v>
      </c>
      <c r="C259" s="790" t="s">
        <v>851</v>
      </c>
      <c r="D259" s="790" t="s">
        <v>440</v>
      </c>
      <c r="E259" s="790" t="s">
        <v>2487</v>
      </c>
      <c r="F259" s="790" t="s">
        <v>2487</v>
      </c>
      <c r="G259" s="187">
        <v>15</v>
      </c>
      <c r="H259" s="790" t="s">
        <v>418</v>
      </c>
      <c r="I259" s="791"/>
      <c r="J259" s="187">
        <v>200</v>
      </c>
      <c r="K259" s="187">
        <v>5.8000000000000003E-2</v>
      </c>
      <c r="L259" s="187" t="s">
        <v>2488</v>
      </c>
      <c r="M259" s="187">
        <v>0.28000000000000003</v>
      </c>
      <c r="N259" s="187">
        <v>1000</v>
      </c>
      <c r="O259" s="187">
        <v>99999</v>
      </c>
      <c r="P259" s="187">
        <v>99999</v>
      </c>
      <c r="Q259" s="187"/>
      <c r="R259" s="187"/>
      <c r="S259" s="187" t="s">
        <v>849</v>
      </c>
      <c r="T259" s="794">
        <v>45657</v>
      </c>
      <c r="U259" s="790" t="s">
        <v>1620</v>
      </c>
      <c r="V259" s="790" t="s">
        <v>1621</v>
      </c>
    </row>
    <row r="260" spans="1:23" s="31" customFormat="1" ht="25.5" x14ac:dyDescent="0.2">
      <c r="A260" s="313">
        <v>41</v>
      </c>
      <c r="B260" s="314">
        <v>41.01</v>
      </c>
      <c r="C260" s="315" t="s">
        <v>964</v>
      </c>
      <c r="D260" s="315" t="s">
        <v>963</v>
      </c>
      <c r="E260" s="360" t="s">
        <v>1475</v>
      </c>
      <c r="F260" s="360" t="s">
        <v>1476</v>
      </c>
      <c r="G260" s="313"/>
      <c r="H260" s="317"/>
      <c r="I260" s="318" t="s">
        <v>259</v>
      </c>
      <c r="J260" s="318"/>
      <c r="K260" s="319">
        <v>0.1</v>
      </c>
      <c r="L260" s="318"/>
      <c r="M260" s="320">
        <v>0.28000000000000003</v>
      </c>
      <c r="N260" s="318">
        <v>1000</v>
      </c>
      <c r="O260" s="321"/>
      <c r="P260" s="321"/>
      <c r="Q260" s="313" t="s">
        <v>849</v>
      </c>
      <c r="R260" s="313" t="s">
        <v>849</v>
      </c>
      <c r="S260" s="313"/>
      <c r="T260" s="322"/>
      <c r="U260" s="316" t="s">
        <v>423</v>
      </c>
      <c r="V260" s="316" t="s">
        <v>663</v>
      </c>
    </row>
    <row r="261" spans="1:23" s="31" customFormat="1" ht="25.5" x14ac:dyDescent="0.2">
      <c r="A261" s="313">
        <v>41</v>
      </c>
      <c r="B261" s="314">
        <v>41.02</v>
      </c>
      <c r="C261" s="360" t="s">
        <v>964</v>
      </c>
      <c r="D261" s="360" t="s">
        <v>963</v>
      </c>
      <c r="E261" s="360" t="s">
        <v>1477</v>
      </c>
      <c r="F261" s="360" t="s">
        <v>1478</v>
      </c>
      <c r="G261" s="313"/>
      <c r="H261" s="317"/>
      <c r="I261" s="318" t="s">
        <v>259</v>
      </c>
      <c r="J261" s="318"/>
      <c r="K261" s="319">
        <v>0.13</v>
      </c>
      <c r="L261" s="318"/>
      <c r="M261" s="320">
        <v>0.28000000000000003</v>
      </c>
      <c r="N261" s="318">
        <v>1000</v>
      </c>
      <c r="O261" s="321"/>
      <c r="P261" s="321"/>
      <c r="Q261" s="313" t="s">
        <v>849</v>
      </c>
      <c r="R261" s="313" t="s">
        <v>849</v>
      </c>
      <c r="S261" s="313"/>
      <c r="T261" s="322"/>
      <c r="U261" s="316" t="s">
        <v>423</v>
      </c>
      <c r="V261" s="316" t="s">
        <v>663</v>
      </c>
    </row>
    <row r="262" spans="1:23" ht="76.5" x14ac:dyDescent="0.2">
      <c r="A262" s="265">
        <v>41</v>
      </c>
      <c r="B262" s="265">
        <v>21100101</v>
      </c>
      <c r="C262" s="266" t="s">
        <v>964</v>
      </c>
      <c r="D262" s="266" t="s">
        <v>427</v>
      </c>
      <c r="E262" s="266" t="s">
        <v>1904</v>
      </c>
      <c r="F262" s="266" t="s">
        <v>1905</v>
      </c>
      <c r="G262" s="265">
        <v>111</v>
      </c>
      <c r="H262" s="266" t="s">
        <v>1854</v>
      </c>
      <c r="I262" s="296"/>
      <c r="J262" s="686" t="s">
        <v>2298</v>
      </c>
      <c r="K262" s="770" t="s">
        <v>1906</v>
      </c>
      <c r="L262" s="686" t="s">
        <v>1859</v>
      </c>
      <c r="M262" s="265"/>
      <c r="N262" s="265"/>
      <c r="O262" s="265"/>
      <c r="P262" s="265"/>
      <c r="Q262" s="265"/>
      <c r="R262" s="265"/>
      <c r="S262" s="265" t="s">
        <v>849</v>
      </c>
      <c r="T262" s="267">
        <v>45291</v>
      </c>
      <c r="U262" s="266" t="s">
        <v>2299</v>
      </c>
      <c r="V262" s="266" t="s">
        <v>2300</v>
      </c>
    </row>
    <row r="263" spans="1:23" ht="63.75" x14ac:dyDescent="0.2">
      <c r="A263" s="265">
        <v>41</v>
      </c>
      <c r="B263" s="265">
        <v>21100102</v>
      </c>
      <c r="C263" s="266" t="s">
        <v>964</v>
      </c>
      <c r="D263" s="266" t="s">
        <v>427</v>
      </c>
      <c r="E263" s="266" t="s">
        <v>2301</v>
      </c>
      <c r="F263" s="266" t="s">
        <v>2302</v>
      </c>
      <c r="G263" s="265">
        <v>111</v>
      </c>
      <c r="H263" s="266" t="s">
        <v>1854</v>
      </c>
      <c r="I263" s="296"/>
      <c r="J263" s="686" t="s">
        <v>1858</v>
      </c>
      <c r="K263" s="770" t="s">
        <v>1906</v>
      </c>
      <c r="L263" s="686" t="s">
        <v>1859</v>
      </c>
      <c r="M263" s="265"/>
      <c r="N263" s="265"/>
      <c r="O263" s="265"/>
      <c r="P263" s="265"/>
      <c r="Q263" s="265"/>
      <c r="R263" s="265"/>
      <c r="S263" s="265" t="s">
        <v>849</v>
      </c>
      <c r="T263" s="267">
        <v>45291</v>
      </c>
      <c r="U263" s="266" t="s">
        <v>2303</v>
      </c>
      <c r="V263" s="266" t="s">
        <v>2304</v>
      </c>
    </row>
    <row r="264" spans="1:23" ht="76.5" x14ac:dyDescent="0.2">
      <c r="A264" s="265">
        <v>41</v>
      </c>
      <c r="B264" s="265">
        <v>21100103</v>
      </c>
      <c r="C264" s="266" t="s">
        <v>964</v>
      </c>
      <c r="D264" s="266" t="s">
        <v>427</v>
      </c>
      <c r="E264" s="266" t="s">
        <v>1907</v>
      </c>
      <c r="F264" s="266" t="s">
        <v>1908</v>
      </c>
      <c r="G264" s="265">
        <v>111</v>
      </c>
      <c r="H264" s="266" t="s">
        <v>1854</v>
      </c>
      <c r="I264" s="296"/>
      <c r="J264" s="686" t="s">
        <v>2305</v>
      </c>
      <c r="K264" s="770" t="s">
        <v>1909</v>
      </c>
      <c r="L264" s="686" t="s">
        <v>1857</v>
      </c>
      <c r="M264" s="265"/>
      <c r="N264" s="265"/>
      <c r="O264" s="265"/>
      <c r="P264" s="265"/>
      <c r="Q264" s="265"/>
      <c r="R264" s="265"/>
      <c r="S264" s="265" t="s">
        <v>849</v>
      </c>
      <c r="T264" s="267">
        <v>45291</v>
      </c>
      <c r="U264" s="266" t="s">
        <v>2306</v>
      </c>
      <c r="V264" s="266" t="s">
        <v>2307</v>
      </c>
    </row>
    <row r="265" spans="1:23" ht="63.75" x14ac:dyDescent="0.2">
      <c r="A265" s="682">
        <v>41</v>
      </c>
      <c r="B265" s="682">
        <v>21100104</v>
      </c>
      <c r="C265" s="683" t="s">
        <v>964</v>
      </c>
      <c r="D265" s="683" t="s">
        <v>427</v>
      </c>
      <c r="E265" s="683" t="s">
        <v>2308</v>
      </c>
      <c r="F265" s="683" t="s">
        <v>2309</v>
      </c>
      <c r="G265" s="682">
        <v>111</v>
      </c>
      <c r="H265" s="683" t="s">
        <v>1854</v>
      </c>
      <c r="I265" s="684"/>
      <c r="J265" s="737" t="s">
        <v>1910</v>
      </c>
      <c r="K265" s="774" t="s">
        <v>1909</v>
      </c>
      <c r="L265" s="737" t="s">
        <v>1857</v>
      </c>
      <c r="M265" s="682"/>
      <c r="N265" s="682"/>
      <c r="O265" s="682"/>
      <c r="P265" s="682"/>
      <c r="Q265" s="682"/>
      <c r="R265" s="682"/>
      <c r="S265" s="682" t="s">
        <v>849</v>
      </c>
      <c r="T265" s="685">
        <v>45291</v>
      </c>
      <c r="U265" s="683" t="s">
        <v>2310</v>
      </c>
      <c r="V265" s="683" t="s">
        <v>2304</v>
      </c>
    </row>
    <row r="266" spans="1:23" ht="51" x14ac:dyDescent="0.2">
      <c r="A266" s="187">
        <v>41</v>
      </c>
      <c r="B266" s="187">
        <v>22060041</v>
      </c>
      <c r="C266" s="790" t="s">
        <v>964</v>
      </c>
      <c r="D266" s="790" t="s">
        <v>427</v>
      </c>
      <c r="E266" s="790" t="s">
        <v>2435</v>
      </c>
      <c r="F266" s="790" t="s">
        <v>2435</v>
      </c>
      <c r="G266" s="187">
        <v>69</v>
      </c>
      <c r="H266" s="790" t="s">
        <v>421</v>
      </c>
      <c r="I266" s="791"/>
      <c r="J266" s="187" t="s">
        <v>2436</v>
      </c>
      <c r="K266" s="795" t="s">
        <v>2437</v>
      </c>
      <c r="L266" s="187" t="s">
        <v>2438</v>
      </c>
      <c r="M266" s="792"/>
      <c r="N266" s="792"/>
      <c r="O266" s="792"/>
      <c r="P266" s="792"/>
      <c r="Q266" s="793"/>
      <c r="R266" s="793"/>
      <c r="S266" s="187" t="s">
        <v>849</v>
      </c>
      <c r="T266" s="794">
        <v>45473</v>
      </c>
      <c r="U266" s="790" t="s">
        <v>2439</v>
      </c>
      <c r="V266" s="790" t="s">
        <v>2440</v>
      </c>
    </row>
    <row r="267" spans="1:23" s="31" customFormat="1" ht="24.75" customHeight="1" x14ac:dyDescent="0.2">
      <c r="A267" s="782">
        <v>25</v>
      </c>
      <c r="B267" s="783">
        <v>25.01</v>
      </c>
      <c r="C267" s="691" t="s">
        <v>1510</v>
      </c>
      <c r="D267" s="691" t="s">
        <v>1511</v>
      </c>
      <c r="E267" s="784" t="s">
        <v>1384</v>
      </c>
      <c r="F267" s="692" t="s">
        <v>1473</v>
      </c>
      <c r="G267" s="782"/>
      <c r="H267" s="785"/>
      <c r="I267" s="786" t="s">
        <v>260</v>
      </c>
      <c r="J267" s="786"/>
      <c r="K267" s="787">
        <v>7.0000000000000007E-2</v>
      </c>
      <c r="L267" s="786"/>
      <c r="M267" s="783">
        <f xml:space="preserve"> N267/3600</f>
        <v>0.25</v>
      </c>
      <c r="N267" s="786">
        <v>900</v>
      </c>
      <c r="O267" s="788">
        <v>2</v>
      </c>
      <c r="P267" s="788">
        <v>2</v>
      </c>
      <c r="Q267" s="782" t="s">
        <v>849</v>
      </c>
      <c r="R267" s="782" t="s">
        <v>849</v>
      </c>
      <c r="S267" s="782"/>
      <c r="T267" s="789"/>
      <c r="U267" s="784"/>
      <c r="V267" s="785"/>
      <c r="W267" s="30"/>
    </row>
    <row r="268" spans="1:23" x14ac:dyDescent="0.2">
      <c r="A268" s="297">
        <v>25</v>
      </c>
      <c r="B268" s="298">
        <v>25.02</v>
      </c>
      <c r="C268" s="364" t="s">
        <v>1512</v>
      </c>
      <c r="D268" s="364" t="s">
        <v>1513</v>
      </c>
      <c r="E268" s="364" t="s">
        <v>1459</v>
      </c>
      <c r="F268" s="364" t="s">
        <v>1479</v>
      </c>
      <c r="G268" s="297"/>
      <c r="H268" s="300"/>
      <c r="I268" s="301" t="s">
        <v>199</v>
      </c>
      <c r="J268" s="301"/>
      <c r="K268" s="302"/>
      <c r="L268" s="301"/>
      <c r="M268" s="298">
        <f xml:space="preserve"> N268/3600</f>
        <v>0.25</v>
      </c>
      <c r="N268" s="301">
        <v>900</v>
      </c>
      <c r="O268" s="303">
        <v>5</v>
      </c>
      <c r="P268" s="303">
        <v>5</v>
      </c>
      <c r="Q268" s="297" t="s">
        <v>849</v>
      </c>
      <c r="R268" s="297"/>
      <c r="S268" s="297"/>
      <c r="T268" s="304"/>
      <c r="U268" s="299"/>
      <c r="V268" s="300"/>
    </row>
    <row r="269" spans="1:23" ht="25.5" x14ac:dyDescent="0.2">
      <c r="A269" s="265">
        <v>59</v>
      </c>
      <c r="B269" s="265">
        <v>22040051</v>
      </c>
      <c r="C269" s="266" t="s">
        <v>2039</v>
      </c>
      <c r="D269" s="266" t="s">
        <v>2040</v>
      </c>
      <c r="E269" s="266" t="s">
        <v>1119</v>
      </c>
      <c r="F269" s="266" t="s">
        <v>1119</v>
      </c>
      <c r="G269" s="265">
        <v>121</v>
      </c>
      <c r="H269" s="266" t="s">
        <v>1096</v>
      </c>
      <c r="I269" s="296"/>
      <c r="J269" s="686">
        <v>90</v>
      </c>
      <c r="K269" s="770">
        <v>0.05</v>
      </c>
      <c r="L269" s="686" t="s">
        <v>712</v>
      </c>
      <c r="M269" s="265"/>
      <c r="N269" s="265"/>
      <c r="O269" s="265"/>
      <c r="P269" s="265"/>
      <c r="Q269" s="265"/>
      <c r="R269" s="265"/>
      <c r="S269" s="265" t="s">
        <v>849</v>
      </c>
      <c r="T269" s="267">
        <v>45473</v>
      </c>
      <c r="U269" s="266"/>
      <c r="V269" s="266"/>
    </row>
    <row r="270" spans="1:23" ht="25.5" x14ac:dyDescent="0.2">
      <c r="A270" s="265">
        <v>59</v>
      </c>
      <c r="B270" s="265">
        <v>22040052</v>
      </c>
      <c r="C270" s="266" t="s">
        <v>2039</v>
      </c>
      <c r="D270" s="266" t="s">
        <v>2040</v>
      </c>
      <c r="E270" s="266" t="s">
        <v>1120</v>
      </c>
      <c r="F270" s="266" t="s">
        <v>1120</v>
      </c>
      <c r="G270" s="265">
        <v>121</v>
      </c>
      <c r="H270" s="266" t="s">
        <v>1096</v>
      </c>
      <c r="I270" s="296"/>
      <c r="J270" s="686">
        <v>90</v>
      </c>
      <c r="K270" s="770">
        <v>0.05</v>
      </c>
      <c r="L270" s="686" t="s">
        <v>712</v>
      </c>
      <c r="M270" s="265"/>
      <c r="N270" s="265"/>
      <c r="O270" s="265"/>
      <c r="P270" s="265"/>
      <c r="Q270" s="265"/>
      <c r="R270" s="265"/>
      <c r="S270" s="265" t="s">
        <v>849</v>
      </c>
      <c r="T270" s="267">
        <v>45473</v>
      </c>
      <c r="U270" s="266"/>
      <c r="V270" s="266"/>
    </row>
    <row r="271" spans="1:23" ht="25.5" x14ac:dyDescent="0.2">
      <c r="A271" s="265">
        <v>59</v>
      </c>
      <c r="B271" s="265">
        <v>22040053</v>
      </c>
      <c r="C271" s="266" t="s">
        <v>2039</v>
      </c>
      <c r="D271" s="266" t="s">
        <v>2040</v>
      </c>
      <c r="E271" s="266" t="s">
        <v>1121</v>
      </c>
      <c r="F271" s="266" t="s">
        <v>1121</v>
      </c>
      <c r="G271" s="265">
        <v>121</v>
      </c>
      <c r="H271" s="266" t="s">
        <v>1096</v>
      </c>
      <c r="I271" s="296"/>
      <c r="J271" s="686">
        <v>90</v>
      </c>
      <c r="K271" s="770">
        <v>0.05</v>
      </c>
      <c r="L271" s="686" t="s">
        <v>712</v>
      </c>
      <c r="M271" s="265"/>
      <c r="N271" s="265"/>
      <c r="O271" s="265"/>
      <c r="P271" s="265"/>
      <c r="Q271" s="265"/>
      <c r="R271" s="265"/>
      <c r="S271" s="265" t="s">
        <v>849</v>
      </c>
      <c r="T271" s="267">
        <v>45473</v>
      </c>
      <c r="U271" s="266"/>
      <c r="V271" s="266"/>
    </row>
    <row r="272" spans="1:23" s="44" customFormat="1" ht="32.25" customHeight="1" x14ac:dyDescent="0.2">
      <c r="A272" s="162">
        <v>47</v>
      </c>
      <c r="B272" s="418">
        <v>47.01</v>
      </c>
      <c r="C272" s="178" t="s">
        <v>348</v>
      </c>
      <c r="D272" s="178" t="s">
        <v>345</v>
      </c>
      <c r="E272" s="419" t="s">
        <v>1385</v>
      </c>
      <c r="F272" s="419" t="s">
        <v>1471</v>
      </c>
      <c r="G272" s="420"/>
      <c r="H272" s="421"/>
      <c r="I272" s="422" t="s">
        <v>717</v>
      </c>
      <c r="J272" s="422"/>
      <c r="K272" s="423">
        <v>0.13</v>
      </c>
      <c r="L272" s="422"/>
      <c r="M272" s="418"/>
      <c r="N272" s="422"/>
      <c r="O272" s="424"/>
      <c r="P272" s="424"/>
      <c r="Q272" s="162"/>
      <c r="R272" s="162" t="s">
        <v>849</v>
      </c>
      <c r="S272" s="162"/>
      <c r="T272" s="425"/>
      <c r="U272" s="421"/>
      <c r="V272" s="421"/>
    </row>
    <row r="273" spans="1:23" ht="24.75" customHeight="1" x14ac:dyDescent="0.2">
      <c r="A273" s="592">
        <v>42</v>
      </c>
      <c r="B273" s="593">
        <v>42.01</v>
      </c>
      <c r="C273" s="594" t="s">
        <v>339</v>
      </c>
      <c r="D273" s="595" t="s">
        <v>340</v>
      </c>
      <c r="E273" s="596" t="s">
        <v>1385</v>
      </c>
      <c r="F273" s="596" t="s">
        <v>1471</v>
      </c>
      <c r="G273" s="592"/>
      <c r="H273" s="596"/>
      <c r="I273" s="435" t="s">
        <v>1411</v>
      </c>
      <c r="J273" s="780"/>
      <c r="K273" s="437">
        <v>5.3999999999999999E-2</v>
      </c>
      <c r="L273" s="597"/>
      <c r="M273" s="598"/>
      <c r="N273" s="597"/>
      <c r="O273" s="599"/>
      <c r="P273" s="599"/>
      <c r="Q273" s="592"/>
      <c r="R273" s="592" t="s">
        <v>849</v>
      </c>
      <c r="S273" s="592"/>
      <c r="T273" s="600"/>
      <c r="U273" s="596"/>
      <c r="V273" s="596"/>
    </row>
    <row r="274" spans="1:23" ht="23.25" customHeight="1" x14ac:dyDescent="0.2">
      <c r="A274" s="601">
        <v>42</v>
      </c>
      <c r="B274" s="602">
        <v>42.02</v>
      </c>
      <c r="C274" s="603" t="s">
        <v>339</v>
      </c>
      <c r="D274" s="604" t="s">
        <v>340</v>
      </c>
      <c r="E274" s="603" t="s">
        <v>1385</v>
      </c>
      <c r="F274" s="603" t="s">
        <v>1434</v>
      </c>
      <c r="G274" s="346"/>
      <c r="H274" s="605"/>
      <c r="I274" s="601" t="s">
        <v>621</v>
      </c>
      <c r="J274" s="781"/>
      <c r="K274" s="606">
        <v>0.08</v>
      </c>
      <c r="L274" s="607"/>
      <c r="M274" s="608"/>
      <c r="N274" s="607"/>
      <c r="O274" s="609"/>
      <c r="P274" s="609"/>
      <c r="Q274" s="346"/>
      <c r="R274" s="601" t="s">
        <v>849</v>
      </c>
      <c r="S274" s="346"/>
      <c r="T274" s="610"/>
      <c r="U274" s="605"/>
      <c r="V274" s="605"/>
    </row>
    <row r="275" spans="1:23" s="180" customFormat="1" x14ac:dyDescent="0.2">
      <c r="A275" s="265">
        <v>42</v>
      </c>
      <c r="B275" s="265">
        <v>21010031</v>
      </c>
      <c r="C275" s="266" t="s">
        <v>921</v>
      </c>
      <c r="D275" s="266" t="s">
        <v>923</v>
      </c>
      <c r="E275" s="266" t="s">
        <v>1309</v>
      </c>
      <c r="F275" s="266" t="s">
        <v>1310</v>
      </c>
      <c r="G275" s="265">
        <v>77</v>
      </c>
      <c r="H275" s="266" t="s">
        <v>922</v>
      </c>
      <c r="I275" s="296"/>
      <c r="J275" s="686">
        <v>95</v>
      </c>
      <c r="K275" s="770">
        <v>4.2000000000000003E-2</v>
      </c>
      <c r="L275" s="686" t="s">
        <v>62</v>
      </c>
      <c r="M275" s="265"/>
      <c r="N275" s="265"/>
      <c r="O275" s="265"/>
      <c r="P275" s="265"/>
      <c r="Q275" s="265"/>
      <c r="R275" s="265"/>
      <c r="S275" s="265" t="s">
        <v>849</v>
      </c>
      <c r="T275" s="267">
        <v>45107</v>
      </c>
      <c r="U275" s="266"/>
      <c r="V275" s="266"/>
    </row>
    <row r="276" spans="1:23" s="180" customFormat="1" x14ac:dyDescent="0.2">
      <c r="A276" s="265">
        <v>42</v>
      </c>
      <c r="B276" s="265">
        <v>21010032</v>
      </c>
      <c r="C276" s="266" t="s">
        <v>921</v>
      </c>
      <c r="D276" s="266" t="s">
        <v>923</v>
      </c>
      <c r="E276" s="266" t="s">
        <v>1311</v>
      </c>
      <c r="F276" s="266" t="s">
        <v>1312</v>
      </c>
      <c r="G276" s="265">
        <v>77</v>
      </c>
      <c r="H276" s="266" t="s">
        <v>922</v>
      </c>
      <c r="I276" s="296"/>
      <c r="J276" s="686">
        <v>115</v>
      </c>
      <c r="K276" s="770">
        <v>4.4999999999999998E-2</v>
      </c>
      <c r="L276" s="686" t="s">
        <v>62</v>
      </c>
      <c r="M276" s="265"/>
      <c r="N276" s="265"/>
      <c r="O276" s="265"/>
      <c r="P276" s="265"/>
      <c r="Q276" s="265"/>
      <c r="R276" s="265"/>
      <c r="S276" s="265" t="s">
        <v>849</v>
      </c>
      <c r="T276" s="267">
        <v>45107</v>
      </c>
      <c r="U276" s="266"/>
      <c r="V276" s="266"/>
    </row>
    <row r="277" spans="1:23" s="44" customFormat="1" ht="25.5" x14ac:dyDescent="0.2">
      <c r="A277" s="548">
        <v>46</v>
      </c>
      <c r="B277" s="430">
        <v>46.01</v>
      </c>
      <c r="C277" s="549" t="s">
        <v>342</v>
      </c>
      <c r="D277" s="164" t="s">
        <v>343</v>
      </c>
      <c r="E277" s="550" t="s">
        <v>1403</v>
      </c>
      <c r="F277" s="519" t="s">
        <v>1472</v>
      </c>
      <c r="G277" s="551"/>
      <c r="H277" s="550"/>
      <c r="I277" s="381" t="s">
        <v>249</v>
      </c>
      <c r="J277" s="381"/>
      <c r="K277" s="552" t="s">
        <v>1437</v>
      </c>
      <c r="L277" s="381"/>
      <c r="M277" s="430"/>
      <c r="N277" s="381"/>
      <c r="O277" s="551"/>
      <c r="P277" s="551"/>
      <c r="Q277" s="548"/>
      <c r="R277" s="548" t="s">
        <v>849</v>
      </c>
      <c r="S277" s="548"/>
      <c r="T277" s="553"/>
      <c r="U277" s="550"/>
      <c r="V277" s="550"/>
    </row>
    <row r="278" spans="1:23" s="44" customFormat="1" x14ac:dyDescent="0.2">
      <c r="A278" s="265">
        <v>46</v>
      </c>
      <c r="B278" s="265">
        <v>20080071</v>
      </c>
      <c r="C278" s="266" t="s">
        <v>1343</v>
      </c>
      <c r="D278" s="266" t="s">
        <v>1344</v>
      </c>
      <c r="E278" s="266" t="s">
        <v>2080</v>
      </c>
      <c r="F278" s="266" t="s">
        <v>2080</v>
      </c>
      <c r="G278" s="265">
        <v>168</v>
      </c>
      <c r="H278" s="266" t="s">
        <v>1503</v>
      </c>
      <c r="I278" s="296"/>
      <c r="J278" s="686">
        <v>180</v>
      </c>
      <c r="K278" s="770">
        <v>1.4999999999999999E-2</v>
      </c>
      <c r="L278" s="686" t="s">
        <v>1660</v>
      </c>
      <c r="M278" s="265"/>
      <c r="N278" s="265"/>
      <c r="O278" s="265"/>
      <c r="P278" s="265"/>
      <c r="Q278" s="265"/>
      <c r="R278" s="265"/>
      <c r="S278" s="265" t="s">
        <v>849</v>
      </c>
      <c r="T278" s="267">
        <v>44926</v>
      </c>
      <c r="U278" s="266" t="s">
        <v>2081</v>
      </c>
      <c r="V278" s="266" t="s">
        <v>1339</v>
      </c>
    </row>
    <row r="279" spans="1:23" s="44" customFormat="1" x14ac:dyDescent="0.2">
      <c r="A279" s="265">
        <v>46</v>
      </c>
      <c r="B279" s="265">
        <v>20080072</v>
      </c>
      <c r="C279" s="266" t="s">
        <v>1343</v>
      </c>
      <c r="D279" s="266" t="s">
        <v>1344</v>
      </c>
      <c r="E279" s="266" t="s">
        <v>2083</v>
      </c>
      <c r="F279" s="266" t="s">
        <v>2083</v>
      </c>
      <c r="G279" s="265">
        <v>168</v>
      </c>
      <c r="H279" s="266" t="s">
        <v>1503</v>
      </c>
      <c r="I279" s="296"/>
      <c r="J279" s="686" t="s">
        <v>2084</v>
      </c>
      <c r="K279" s="770">
        <v>1.6E-2</v>
      </c>
      <c r="L279" s="686" t="s">
        <v>2085</v>
      </c>
      <c r="M279" s="265"/>
      <c r="N279" s="265"/>
      <c r="O279" s="265"/>
      <c r="P279" s="265"/>
      <c r="Q279" s="265"/>
      <c r="R279" s="265"/>
      <c r="S279" s="265" t="s">
        <v>849</v>
      </c>
      <c r="T279" s="267">
        <v>44926</v>
      </c>
      <c r="U279" s="266" t="s">
        <v>2081</v>
      </c>
      <c r="V279" s="266" t="s">
        <v>1339</v>
      </c>
    </row>
    <row r="280" spans="1:23" s="44" customFormat="1" x14ac:dyDescent="0.2">
      <c r="A280" s="265">
        <v>46</v>
      </c>
      <c r="B280" s="265">
        <v>20080073</v>
      </c>
      <c r="C280" s="266" t="s">
        <v>1343</v>
      </c>
      <c r="D280" s="266" t="s">
        <v>1344</v>
      </c>
      <c r="E280" s="266" t="s">
        <v>2082</v>
      </c>
      <c r="F280" s="266" t="s">
        <v>2082</v>
      </c>
      <c r="G280" s="265">
        <v>168</v>
      </c>
      <c r="H280" s="266" t="s">
        <v>1503</v>
      </c>
      <c r="I280" s="296"/>
      <c r="J280" s="686" t="s">
        <v>1720</v>
      </c>
      <c r="K280" s="770">
        <v>1.9E-2</v>
      </c>
      <c r="L280" s="686" t="s">
        <v>1721</v>
      </c>
      <c r="M280" s="265"/>
      <c r="N280" s="265"/>
      <c r="O280" s="265"/>
      <c r="P280" s="265"/>
      <c r="Q280" s="265"/>
      <c r="R280" s="265"/>
      <c r="S280" s="265" t="s">
        <v>849</v>
      </c>
      <c r="T280" s="267">
        <v>44926</v>
      </c>
      <c r="U280" s="266" t="s">
        <v>1722</v>
      </c>
      <c r="V280" s="266"/>
    </row>
    <row r="281" spans="1:23" s="4" customFormat="1" ht="39.75" customHeight="1" x14ac:dyDescent="0.2">
      <c r="A281" s="155">
        <v>40</v>
      </c>
      <c r="B281" s="417">
        <v>40.01</v>
      </c>
      <c r="C281" s="165" t="s">
        <v>424</v>
      </c>
      <c r="D281" s="165" t="s">
        <v>426</v>
      </c>
      <c r="E281" s="166" t="s">
        <v>1402</v>
      </c>
      <c r="F281" s="354" t="s">
        <v>1470</v>
      </c>
      <c r="G281" s="167"/>
      <c r="H281" s="166"/>
      <c r="I281" s="449" t="s">
        <v>249</v>
      </c>
      <c r="J281" s="449"/>
      <c r="K281" s="168">
        <v>1.4E-2</v>
      </c>
      <c r="L281" s="449"/>
      <c r="M281" s="169"/>
      <c r="N281" s="449"/>
      <c r="O281" s="167"/>
      <c r="P281" s="167"/>
      <c r="Q281" s="167"/>
      <c r="R281" s="167" t="s">
        <v>849</v>
      </c>
      <c r="S281" s="167"/>
      <c r="T281" s="451"/>
      <c r="U281" s="166"/>
      <c r="V281" s="166"/>
    </row>
    <row r="282" spans="1:23" s="4" customFormat="1" ht="29.25" customHeight="1" x14ac:dyDescent="0.2">
      <c r="A282" s="265">
        <v>40</v>
      </c>
      <c r="B282" s="265">
        <v>21090112</v>
      </c>
      <c r="C282" s="266" t="s">
        <v>424</v>
      </c>
      <c r="D282" s="266" t="s">
        <v>426</v>
      </c>
      <c r="E282" s="266" t="s">
        <v>1532</v>
      </c>
      <c r="F282" s="266" t="s">
        <v>1532</v>
      </c>
      <c r="G282" s="265">
        <v>40</v>
      </c>
      <c r="H282" s="266" t="s">
        <v>420</v>
      </c>
      <c r="I282" s="296"/>
      <c r="J282" s="686" t="s">
        <v>1533</v>
      </c>
      <c r="K282" s="770" t="s">
        <v>1534</v>
      </c>
      <c r="L282" s="686" t="s">
        <v>561</v>
      </c>
      <c r="M282" s="265"/>
      <c r="N282" s="265"/>
      <c r="O282" s="265"/>
      <c r="P282" s="265"/>
      <c r="Q282" s="265"/>
      <c r="R282" s="265"/>
      <c r="S282" s="265" t="s">
        <v>849</v>
      </c>
      <c r="T282" s="267">
        <v>45291</v>
      </c>
      <c r="U282" s="266" t="s">
        <v>2229</v>
      </c>
      <c r="V282" s="266" t="s">
        <v>2228</v>
      </c>
    </row>
    <row r="283" spans="1:23" s="4" customFormat="1" ht="25.5" x14ac:dyDescent="0.2">
      <c r="A283" s="277">
        <v>40</v>
      </c>
      <c r="B283" s="277">
        <v>21030011</v>
      </c>
      <c r="C283" s="278" t="s">
        <v>424</v>
      </c>
      <c r="D283" s="278" t="s">
        <v>426</v>
      </c>
      <c r="E283" s="278" t="s">
        <v>1302</v>
      </c>
      <c r="F283" s="278" t="s">
        <v>1302</v>
      </c>
      <c r="G283" s="277">
        <v>70</v>
      </c>
      <c r="H283" s="278" t="s">
        <v>1303</v>
      </c>
      <c r="I283" s="383"/>
      <c r="J283" s="279">
        <v>180</v>
      </c>
      <c r="K283" s="775" t="s">
        <v>667</v>
      </c>
      <c r="L283" s="279" t="s">
        <v>2189</v>
      </c>
      <c r="M283" s="277"/>
      <c r="N283" s="277"/>
      <c r="O283" s="277"/>
      <c r="P283" s="277"/>
      <c r="Q283" s="277"/>
      <c r="R283" s="277"/>
      <c r="S283" s="277" t="s">
        <v>849</v>
      </c>
      <c r="T283" s="280">
        <v>45107</v>
      </c>
      <c r="U283" s="278" t="s">
        <v>540</v>
      </c>
      <c r="V283" s="278" t="s">
        <v>541</v>
      </c>
      <c r="W283" s="250"/>
    </row>
    <row r="284" spans="1:23" s="4" customFormat="1" ht="25.5" x14ac:dyDescent="0.2">
      <c r="A284" s="682">
        <v>40</v>
      </c>
      <c r="B284" s="682">
        <v>21010011</v>
      </c>
      <c r="C284" s="683" t="s">
        <v>424</v>
      </c>
      <c r="D284" s="683" t="s">
        <v>426</v>
      </c>
      <c r="E284" s="683" t="s">
        <v>539</v>
      </c>
      <c r="F284" s="683" t="s">
        <v>539</v>
      </c>
      <c r="G284" s="682">
        <v>17</v>
      </c>
      <c r="H284" s="683" t="s">
        <v>26</v>
      </c>
      <c r="I284" s="684"/>
      <c r="J284" s="737">
        <v>180</v>
      </c>
      <c r="K284" s="774" t="s">
        <v>667</v>
      </c>
      <c r="L284" s="737" t="s">
        <v>2189</v>
      </c>
      <c r="M284" s="682"/>
      <c r="N284" s="682"/>
      <c r="O284" s="682"/>
      <c r="P284" s="682"/>
      <c r="Q284" s="682"/>
      <c r="R284" s="682"/>
      <c r="S284" s="682" t="s">
        <v>849</v>
      </c>
      <c r="T284" s="685">
        <v>45107</v>
      </c>
      <c r="U284" s="683" t="s">
        <v>540</v>
      </c>
      <c r="V284" s="683" t="s">
        <v>541</v>
      </c>
      <c r="W284" s="250"/>
    </row>
    <row r="285" spans="1:23" s="4" customFormat="1" ht="25.5" x14ac:dyDescent="0.2">
      <c r="A285" s="265">
        <v>40</v>
      </c>
      <c r="B285" s="265">
        <v>21100191</v>
      </c>
      <c r="C285" s="266" t="s">
        <v>424</v>
      </c>
      <c r="D285" s="266" t="s">
        <v>426</v>
      </c>
      <c r="E285" s="266" t="s">
        <v>1187</v>
      </c>
      <c r="F285" s="266" t="s">
        <v>1187</v>
      </c>
      <c r="G285" s="265">
        <v>71</v>
      </c>
      <c r="H285" s="266" t="s">
        <v>1188</v>
      </c>
      <c r="I285" s="296"/>
      <c r="J285" s="686" t="s">
        <v>1189</v>
      </c>
      <c r="K285" s="770" t="s">
        <v>2320</v>
      </c>
      <c r="L285" s="686">
        <v>10</v>
      </c>
      <c r="M285" s="265"/>
      <c r="N285" s="265"/>
      <c r="O285" s="265"/>
      <c r="P285" s="265"/>
      <c r="Q285" s="265"/>
      <c r="R285" s="265"/>
      <c r="S285" s="265" t="s">
        <v>849</v>
      </c>
      <c r="T285" s="267">
        <v>45291</v>
      </c>
      <c r="U285" s="266" t="s">
        <v>540</v>
      </c>
      <c r="V285" s="266" t="s">
        <v>541</v>
      </c>
      <c r="W285" s="250"/>
    </row>
    <row r="286" spans="1:23" s="4" customFormat="1" ht="25.5" x14ac:dyDescent="0.2">
      <c r="A286" s="265">
        <v>40</v>
      </c>
      <c r="B286" s="265">
        <v>21100192</v>
      </c>
      <c r="C286" s="266" t="s">
        <v>424</v>
      </c>
      <c r="D286" s="266" t="s">
        <v>426</v>
      </c>
      <c r="E286" s="266" t="s">
        <v>1187</v>
      </c>
      <c r="F286" s="266" t="s">
        <v>1187</v>
      </c>
      <c r="G286" s="265">
        <v>71</v>
      </c>
      <c r="H286" s="266" t="s">
        <v>1188</v>
      </c>
      <c r="I286" s="296"/>
      <c r="J286" s="686" t="s">
        <v>1189</v>
      </c>
      <c r="K286" s="770" t="s">
        <v>667</v>
      </c>
      <c r="L286" s="686" t="s">
        <v>561</v>
      </c>
      <c r="M286" s="265"/>
      <c r="N286" s="265"/>
      <c r="O286" s="265"/>
      <c r="P286" s="265"/>
      <c r="Q286" s="265"/>
      <c r="R286" s="265"/>
      <c r="S286" s="265" t="s">
        <v>849</v>
      </c>
      <c r="T286" s="267">
        <v>45291</v>
      </c>
      <c r="U286" s="266" t="s">
        <v>540</v>
      </c>
      <c r="V286" s="266" t="s">
        <v>541</v>
      </c>
      <c r="W286" s="250"/>
    </row>
    <row r="287" spans="1:23" s="4" customFormat="1" ht="25.5" x14ac:dyDescent="0.2">
      <c r="A287" s="265">
        <v>40</v>
      </c>
      <c r="B287" s="265">
        <v>21040051</v>
      </c>
      <c r="C287" s="266" t="s">
        <v>424</v>
      </c>
      <c r="D287" s="266" t="s">
        <v>426</v>
      </c>
      <c r="E287" s="266" t="s">
        <v>1754</v>
      </c>
      <c r="F287" s="266" t="s">
        <v>1754</v>
      </c>
      <c r="G287" s="265">
        <v>12</v>
      </c>
      <c r="H287" s="266" t="s">
        <v>2188</v>
      </c>
      <c r="I287" s="296"/>
      <c r="J287" s="686" t="s">
        <v>1189</v>
      </c>
      <c r="K287" s="770" t="s">
        <v>667</v>
      </c>
      <c r="L287" s="686" t="s">
        <v>561</v>
      </c>
      <c r="M287" s="265"/>
      <c r="N287" s="265"/>
      <c r="O287" s="265"/>
      <c r="P287" s="265"/>
      <c r="Q287" s="265"/>
      <c r="R287" s="265"/>
      <c r="S287" s="265" t="s">
        <v>849</v>
      </c>
      <c r="T287" s="267">
        <v>45107</v>
      </c>
      <c r="U287" s="266" t="s">
        <v>1755</v>
      </c>
      <c r="V287" s="266" t="s">
        <v>1756</v>
      </c>
    </row>
    <row r="288" spans="1:23" s="4" customFormat="1" ht="25.5" x14ac:dyDescent="0.2">
      <c r="A288" s="682">
        <v>40</v>
      </c>
      <c r="B288" s="682">
        <v>21040052</v>
      </c>
      <c r="C288" s="683" t="s">
        <v>424</v>
      </c>
      <c r="D288" s="683" t="s">
        <v>426</v>
      </c>
      <c r="E288" s="683" t="s">
        <v>1041</v>
      </c>
      <c r="F288" s="683" t="s">
        <v>1041</v>
      </c>
      <c r="G288" s="682">
        <v>12</v>
      </c>
      <c r="H288" s="683" t="s">
        <v>2188</v>
      </c>
      <c r="I288" s="684"/>
      <c r="J288" s="737" t="s">
        <v>1189</v>
      </c>
      <c r="K288" s="774" t="s">
        <v>667</v>
      </c>
      <c r="L288" s="737" t="s">
        <v>561</v>
      </c>
      <c r="M288" s="682"/>
      <c r="N288" s="682"/>
      <c r="O288" s="682"/>
      <c r="P288" s="682"/>
      <c r="Q288" s="682"/>
      <c r="R288" s="682"/>
      <c r="S288" s="682" t="s">
        <v>849</v>
      </c>
      <c r="T288" s="685">
        <v>45107</v>
      </c>
      <c r="U288" s="683" t="s">
        <v>1755</v>
      </c>
      <c r="V288" s="683" t="s">
        <v>1756</v>
      </c>
    </row>
    <row r="289" spans="1:22" s="4" customFormat="1" ht="25.5" x14ac:dyDescent="0.2">
      <c r="A289" s="187">
        <v>40</v>
      </c>
      <c r="B289" s="187">
        <v>22080111</v>
      </c>
      <c r="C289" s="790" t="s">
        <v>424</v>
      </c>
      <c r="D289" s="790" t="s">
        <v>426</v>
      </c>
      <c r="E289" s="790" t="s">
        <v>2531</v>
      </c>
      <c r="F289" s="790" t="s">
        <v>2531</v>
      </c>
      <c r="G289" s="187">
        <v>191</v>
      </c>
      <c r="H289" s="790" t="s">
        <v>2139</v>
      </c>
      <c r="I289" s="791"/>
      <c r="J289" s="187" t="s">
        <v>2140</v>
      </c>
      <c r="K289" s="187" t="s">
        <v>667</v>
      </c>
      <c r="L289" s="187" t="s">
        <v>561</v>
      </c>
      <c r="M289" s="792"/>
      <c r="N289" s="792"/>
      <c r="O289" s="792"/>
      <c r="P289" s="792"/>
      <c r="Q289" s="187"/>
      <c r="R289" s="187"/>
      <c r="S289" s="187" t="s">
        <v>849</v>
      </c>
      <c r="T289" s="794">
        <v>45657</v>
      </c>
      <c r="U289" s="790" t="s">
        <v>540</v>
      </c>
      <c r="V289" s="790" t="s">
        <v>541</v>
      </c>
    </row>
    <row r="290" spans="1:22" s="4" customFormat="1" ht="25.5" x14ac:dyDescent="0.2">
      <c r="A290" s="187">
        <v>40</v>
      </c>
      <c r="B290" s="187">
        <v>22080112</v>
      </c>
      <c r="C290" s="790" t="s">
        <v>424</v>
      </c>
      <c r="D290" s="790" t="s">
        <v>426</v>
      </c>
      <c r="E290" s="790" t="s">
        <v>2531</v>
      </c>
      <c r="F290" s="790" t="s">
        <v>2531</v>
      </c>
      <c r="G290" s="187">
        <v>191</v>
      </c>
      <c r="H290" s="790" t="s">
        <v>2139</v>
      </c>
      <c r="I290" s="791"/>
      <c r="J290" s="187" t="s">
        <v>2141</v>
      </c>
      <c r="K290" s="187" t="s">
        <v>2142</v>
      </c>
      <c r="L290" s="796" t="s">
        <v>2143</v>
      </c>
      <c r="M290" s="792"/>
      <c r="N290" s="792"/>
      <c r="O290" s="792"/>
      <c r="P290" s="792"/>
      <c r="Q290" s="187"/>
      <c r="R290" s="187"/>
      <c r="S290" s="187" t="s">
        <v>849</v>
      </c>
      <c r="T290" s="794">
        <v>45657</v>
      </c>
      <c r="U290" s="790" t="s">
        <v>540</v>
      </c>
      <c r="V290" s="790" t="s">
        <v>541</v>
      </c>
    </row>
    <row r="291" spans="1:22" ht="32.25" customHeight="1" x14ac:dyDescent="0.2">
      <c r="A291" s="429">
        <v>26</v>
      </c>
      <c r="B291" s="622">
        <v>26.01</v>
      </c>
      <c r="C291" s="426" t="s">
        <v>853</v>
      </c>
      <c r="D291" s="426" t="s">
        <v>431</v>
      </c>
      <c r="E291" s="502" t="s">
        <v>1480</v>
      </c>
      <c r="F291" s="502" t="s">
        <v>1481</v>
      </c>
      <c r="G291" s="429"/>
      <c r="H291" s="347"/>
      <c r="I291" s="503" t="s">
        <v>1438</v>
      </c>
      <c r="J291" s="624"/>
      <c r="K291" s="625">
        <v>4.2000000000000003E-2</v>
      </c>
      <c r="L291" s="624"/>
      <c r="M291" s="622">
        <v>0.4</v>
      </c>
      <c r="N291" s="624">
        <v>1450</v>
      </c>
      <c r="O291" s="626">
        <v>60</v>
      </c>
      <c r="P291" s="626">
        <v>60</v>
      </c>
      <c r="Q291" s="429" t="s">
        <v>849</v>
      </c>
      <c r="R291" s="429" t="s">
        <v>849</v>
      </c>
      <c r="S291" s="429"/>
      <c r="T291" s="627"/>
      <c r="U291" s="623"/>
      <c r="V291" s="347"/>
    </row>
    <row r="292" spans="1:22" ht="25.5" x14ac:dyDescent="0.2">
      <c r="A292" s="54">
        <v>26</v>
      </c>
      <c r="B292" s="129">
        <v>26.02</v>
      </c>
      <c r="C292" s="53" t="s">
        <v>853</v>
      </c>
      <c r="D292" s="53" t="s">
        <v>431</v>
      </c>
      <c r="E292" s="359" t="s">
        <v>1480</v>
      </c>
      <c r="F292" s="359" t="s">
        <v>1481</v>
      </c>
      <c r="G292" s="54"/>
      <c r="H292" s="127"/>
      <c r="I292" s="128" t="s">
        <v>976</v>
      </c>
      <c r="J292" s="128"/>
      <c r="K292" s="244">
        <v>0.05</v>
      </c>
      <c r="L292" s="128"/>
      <c r="M292" s="129">
        <v>0.4</v>
      </c>
      <c r="N292" s="128">
        <v>1450</v>
      </c>
      <c r="O292" s="130">
        <v>60</v>
      </c>
      <c r="P292" s="130">
        <v>60</v>
      </c>
      <c r="Q292" s="54" t="s">
        <v>849</v>
      </c>
      <c r="R292" s="54" t="s">
        <v>849</v>
      </c>
      <c r="S292" s="205"/>
      <c r="T292" s="131"/>
      <c r="U292" s="53"/>
      <c r="V292" s="127"/>
    </row>
    <row r="293" spans="1:22" ht="25.5" x14ac:dyDescent="0.2">
      <c r="A293" s="285">
        <v>26</v>
      </c>
      <c r="B293" s="271">
        <v>26.03</v>
      </c>
      <c r="C293" s="316" t="s">
        <v>853</v>
      </c>
      <c r="D293" s="316" t="s">
        <v>431</v>
      </c>
      <c r="E293" s="360" t="s">
        <v>1439</v>
      </c>
      <c r="F293" s="360" t="s">
        <v>1440</v>
      </c>
      <c r="G293" s="285"/>
      <c r="H293" s="286"/>
      <c r="I293" s="365" t="s">
        <v>33</v>
      </c>
      <c r="J293" s="275"/>
      <c r="K293" s="276">
        <v>3.5999999999999997E-2</v>
      </c>
      <c r="L293" s="275"/>
      <c r="M293" s="314">
        <v>0.4</v>
      </c>
      <c r="N293" s="318">
        <v>1450</v>
      </c>
      <c r="O293" s="321">
        <v>60</v>
      </c>
      <c r="P293" s="321">
        <v>60</v>
      </c>
      <c r="Q293" s="285"/>
      <c r="R293" s="497" t="s">
        <v>849</v>
      </c>
      <c r="S293" s="285"/>
      <c r="T293" s="288"/>
      <c r="U293" s="366"/>
      <c r="V293" s="367"/>
    </row>
    <row r="294" spans="1:22" s="768" customFormat="1" x14ac:dyDescent="0.2">
      <c r="A294" s="682">
        <v>26</v>
      </c>
      <c r="B294" s="682">
        <v>21110021</v>
      </c>
      <c r="C294" s="683" t="s">
        <v>853</v>
      </c>
      <c r="D294" s="683" t="s">
        <v>431</v>
      </c>
      <c r="E294" s="683" t="s">
        <v>1072</v>
      </c>
      <c r="F294" s="683" t="s">
        <v>1072</v>
      </c>
      <c r="G294" s="682">
        <v>49</v>
      </c>
      <c r="H294" s="683" t="s">
        <v>513</v>
      </c>
      <c r="I294" s="684"/>
      <c r="J294" s="737" t="s">
        <v>54</v>
      </c>
      <c r="K294" s="774">
        <v>3.1E-2</v>
      </c>
      <c r="L294" s="737" t="s">
        <v>558</v>
      </c>
      <c r="M294" s="682">
        <v>0.4</v>
      </c>
      <c r="N294" s="682">
        <v>1450</v>
      </c>
      <c r="O294" s="682">
        <v>60</v>
      </c>
      <c r="P294" s="682">
        <v>60</v>
      </c>
      <c r="Q294" s="682"/>
      <c r="R294" s="682"/>
      <c r="S294" s="682" t="s">
        <v>849</v>
      </c>
      <c r="T294" s="685">
        <v>45291</v>
      </c>
      <c r="U294" s="683"/>
      <c r="V294" s="683"/>
    </row>
    <row r="295" spans="1:22" ht="15" x14ac:dyDescent="0.2">
      <c r="A295" s="203">
        <v>26</v>
      </c>
      <c r="B295" s="203">
        <v>22060021</v>
      </c>
      <c r="C295" s="810" t="s">
        <v>853</v>
      </c>
      <c r="D295" s="810" t="s">
        <v>431</v>
      </c>
      <c r="E295" s="810" t="s">
        <v>2441</v>
      </c>
      <c r="F295" s="810" t="s">
        <v>2441</v>
      </c>
      <c r="G295" s="203">
        <v>201</v>
      </c>
      <c r="H295" s="810" t="s">
        <v>2442</v>
      </c>
      <c r="I295" s="811"/>
      <c r="J295" s="203">
        <v>15</v>
      </c>
      <c r="K295" s="812">
        <v>0.03</v>
      </c>
      <c r="L295" s="203" t="s">
        <v>306</v>
      </c>
      <c r="M295" s="203">
        <v>0.4</v>
      </c>
      <c r="N295" s="203">
        <v>1450</v>
      </c>
      <c r="O295" s="203">
        <v>60</v>
      </c>
      <c r="P295" s="203">
        <v>60</v>
      </c>
      <c r="Q295" s="203"/>
      <c r="R295" s="203"/>
      <c r="S295" s="203" t="s">
        <v>849</v>
      </c>
      <c r="T295" s="813">
        <v>45473</v>
      </c>
      <c r="U295" s="814"/>
      <c r="V295" s="814"/>
    </row>
    <row r="296" spans="1:22" x14ac:dyDescent="0.2">
      <c r="A296" s="187">
        <v>26</v>
      </c>
      <c r="B296" s="187">
        <v>22090071</v>
      </c>
      <c r="C296" s="790" t="s">
        <v>853</v>
      </c>
      <c r="D296" s="790" t="s">
        <v>431</v>
      </c>
      <c r="E296" s="790" t="s">
        <v>2144</v>
      </c>
      <c r="F296" s="790" t="s">
        <v>2144</v>
      </c>
      <c r="G296" s="187">
        <v>59</v>
      </c>
      <c r="H296" s="790" t="s">
        <v>1246</v>
      </c>
      <c r="I296" s="791"/>
      <c r="J296" s="187" t="s">
        <v>1567</v>
      </c>
      <c r="K296" s="187">
        <v>3.5000000000000003E-2</v>
      </c>
      <c r="L296" s="187" t="s">
        <v>509</v>
      </c>
      <c r="M296" s="187">
        <v>0.4</v>
      </c>
      <c r="N296" s="187">
        <v>1450</v>
      </c>
      <c r="O296" s="187">
        <v>60</v>
      </c>
      <c r="P296" s="187">
        <v>60</v>
      </c>
      <c r="Q296" s="187"/>
      <c r="R296" s="187"/>
      <c r="S296" s="187" t="s">
        <v>849</v>
      </c>
      <c r="T296" s="794">
        <v>45657</v>
      </c>
      <c r="U296" s="790" t="s">
        <v>1941</v>
      </c>
      <c r="V296" s="790" t="s">
        <v>1339</v>
      </c>
    </row>
    <row r="297" spans="1:22" x14ac:dyDescent="0.2">
      <c r="A297" s="187">
        <v>26</v>
      </c>
      <c r="B297" s="187">
        <v>22090072</v>
      </c>
      <c r="C297" s="790" t="s">
        <v>853</v>
      </c>
      <c r="D297" s="790" t="s">
        <v>431</v>
      </c>
      <c r="E297" s="790" t="s">
        <v>2145</v>
      </c>
      <c r="F297" s="790" t="s">
        <v>2145</v>
      </c>
      <c r="G297" s="187">
        <v>59</v>
      </c>
      <c r="H297" s="790" t="s">
        <v>1246</v>
      </c>
      <c r="I297" s="791"/>
      <c r="J297" s="187" t="s">
        <v>1567</v>
      </c>
      <c r="K297" s="187">
        <v>3.1E-2</v>
      </c>
      <c r="L297" s="187" t="s">
        <v>509</v>
      </c>
      <c r="M297" s="187">
        <v>0.4</v>
      </c>
      <c r="N297" s="187">
        <v>1450</v>
      </c>
      <c r="O297" s="187">
        <v>60</v>
      </c>
      <c r="P297" s="187">
        <v>60</v>
      </c>
      <c r="Q297" s="187"/>
      <c r="R297" s="187"/>
      <c r="S297" s="187" t="s">
        <v>849</v>
      </c>
      <c r="T297" s="794">
        <v>45657</v>
      </c>
      <c r="U297" s="790" t="s">
        <v>1941</v>
      </c>
      <c r="V297" s="790" t="s">
        <v>1339</v>
      </c>
    </row>
    <row r="298" spans="1:22" x14ac:dyDescent="0.2">
      <c r="A298" s="187">
        <v>26</v>
      </c>
      <c r="B298" s="187">
        <v>22090073</v>
      </c>
      <c r="C298" s="790" t="s">
        <v>853</v>
      </c>
      <c r="D298" s="790" t="s">
        <v>431</v>
      </c>
      <c r="E298" s="790" t="s">
        <v>2146</v>
      </c>
      <c r="F298" s="790" t="s">
        <v>2146</v>
      </c>
      <c r="G298" s="187">
        <v>59</v>
      </c>
      <c r="H298" s="790" t="s">
        <v>1246</v>
      </c>
      <c r="I298" s="791"/>
      <c r="J298" s="187" t="s">
        <v>56</v>
      </c>
      <c r="K298" s="187">
        <v>3.7999999999999999E-2</v>
      </c>
      <c r="L298" s="187" t="s">
        <v>509</v>
      </c>
      <c r="M298" s="187">
        <v>0.4</v>
      </c>
      <c r="N298" s="187">
        <v>1450</v>
      </c>
      <c r="O298" s="187">
        <v>60</v>
      </c>
      <c r="P298" s="187">
        <v>60</v>
      </c>
      <c r="Q298" s="187"/>
      <c r="R298" s="187"/>
      <c r="S298" s="187" t="s">
        <v>849</v>
      </c>
      <c r="T298" s="794">
        <v>45657</v>
      </c>
      <c r="U298" s="790" t="s">
        <v>1941</v>
      </c>
      <c r="V298" s="790" t="s">
        <v>1339</v>
      </c>
    </row>
    <row r="299" spans="1:22" x14ac:dyDescent="0.2">
      <c r="A299" s="187">
        <v>26</v>
      </c>
      <c r="B299" s="187">
        <v>22090074</v>
      </c>
      <c r="C299" s="790" t="s">
        <v>853</v>
      </c>
      <c r="D299" s="790" t="s">
        <v>431</v>
      </c>
      <c r="E299" s="790" t="s">
        <v>2147</v>
      </c>
      <c r="F299" s="790" t="s">
        <v>2147</v>
      </c>
      <c r="G299" s="187">
        <v>59</v>
      </c>
      <c r="H299" s="790" t="s">
        <v>1246</v>
      </c>
      <c r="I299" s="791"/>
      <c r="J299" s="187" t="s">
        <v>1653</v>
      </c>
      <c r="K299" s="187">
        <v>3.1E-2</v>
      </c>
      <c r="L299" s="187" t="s">
        <v>549</v>
      </c>
      <c r="M299" s="187">
        <v>0.4</v>
      </c>
      <c r="N299" s="187">
        <v>1450</v>
      </c>
      <c r="O299" s="187">
        <v>60</v>
      </c>
      <c r="P299" s="187">
        <v>60</v>
      </c>
      <c r="Q299" s="187"/>
      <c r="R299" s="187"/>
      <c r="S299" s="187" t="s">
        <v>849</v>
      </c>
      <c r="T299" s="794">
        <v>45657</v>
      </c>
      <c r="U299" s="790" t="s">
        <v>1941</v>
      </c>
      <c r="V299" s="790" t="s">
        <v>1339</v>
      </c>
    </row>
    <row r="300" spans="1:22" x14ac:dyDescent="0.2">
      <c r="A300" s="187">
        <v>26</v>
      </c>
      <c r="B300" s="187">
        <v>22090075</v>
      </c>
      <c r="C300" s="790" t="s">
        <v>853</v>
      </c>
      <c r="D300" s="790" t="s">
        <v>431</v>
      </c>
      <c r="E300" s="790" t="s">
        <v>1285</v>
      </c>
      <c r="F300" s="790" t="s">
        <v>1285</v>
      </c>
      <c r="G300" s="187">
        <v>59</v>
      </c>
      <c r="H300" s="790" t="s">
        <v>1246</v>
      </c>
      <c r="I300" s="791"/>
      <c r="J300" s="187" t="s">
        <v>56</v>
      </c>
      <c r="K300" s="187">
        <v>3.1E-2</v>
      </c>
      <c r="L300" s="187" t="s">
        <v>713</v>
      </c>
      <c r="M300" s="187">
        <v>0.4</v>
      </c>
      <c r="N300" s="187">
        <v>1450</v>
      </c>
      <c r="O300" s="187">
        <v>60</v>
      </c>
      <c r="P300" s="187">
        <v>60</v>
      </c>
      <c r="Q300" s="187"/>
      <c r="R300" s="187"/>
      <c r="S300" s="187" t="s">
        <v>849</v>
      </c>
      <c r="T300" s="794">
        <v>45657</v>
      </c>
      <c r="U300" s="790" t="s">
        <v>1941</v>
      </c>
      <c r="V300" s="790" t="s">
        <v>1339</v>
      </c>
    </row>
    <row r="301" spans="1:22" s="611" customFormat="1" x14ac:dyDescent="0.2">
      <c r="A301" s="277">
        <v>26</v>
      </c>
      <c r="B301" s="277">
        <v>21090251</v>
      </c>
      <c r="C301" s="278" t="s">
        <v>853</v>
      </c>
      <c r="D301" s="278" t="s">
        <v>431</v>
      </c>
      <c r="E301" s="278" t="s">
        <v>1769</v>
      </c>
      <c r="F301" s="278" t="s">
        <v>2230</v>
      </c>
      <c r="G301" s="277">
        <v>59</v>
      </c>
      <c r="H301" s="278" t="s">
        <v>1246</v>
      </c>
      <c r="I301" s="383"/>
      <c r="J301" s="279" t="s">
        <v>1073</v>
      </c>
      <c r="K301" s="775">
        <v>3.1E-2</v>
      </c>
      <c r="L301" s="279" t="s">
        <v>182</v>
      </c>
      <c r="M301" s="277">
        <v>0.4</v>
      </c>
      <c r="N301" s="277">
        <v>1450</v>
      </c>
      <c r="O301" s="277">
        <v>60</v>
      </c>
      <c r="P301" s="277">
        <v>60</v>
      </c>
      <c r="Q301" s="277"/>
      <c r="R301" s="277"/>
      <c r="S301" s="277" t="s">
        <v>849</v>
      </c>
      <c r="T301" s="280">
        <v>45291</v>
      </c>
      <c r="U301" s="278" t="s">
        <v>1941</v>
      </c>
      <c r="V301" s="278" t="s">
        <v>1339</v>
      </c>
    </row>
    <row r="302" spans="1:22" s="611" customFormat="1" ht="25.5" x14ac:dyDescent="0.2">
      <c r="A302" s="265">
        <v>26</v>
      </c>
      <c r="B302" s="265">
        <v>21090252</v>
      </c>
      <c r="C302" s="266" t="s">
        <v>853</v>
      </c>
      <c r="D302" s="266" t="s">
        <v>431</v>
      </c>
      <c r="E302" s="266" t="s">
        <v>2231</v>
      </c>
      <c r="F302" s="266" t="s">
        <v>2231</v>
      </c>
      <c r="G302" s="265">
        <v>59</v>
      </c>
      <c r="H302" s="266" t="s">
        <v>1246</v>
      </c>
      <c r="I302" s="296"/>
      <c r="J302" s="686" t="s">
        <v>1073</v>
      </c>
      <c r="K302" s="770">
        <v>3.1E-2</v>
      </c>
      <c r="L302" s="686" t="s">
        <v>29</v>
      </c>
      <c r="M302" s="265">
        <v>0.4</v>
      </c>
      <c r="N302" s="265">
        <v>1450</v>
      </c>
      <c r="O302" s="265">
        <v>60</v>
      </c>
      <c r="P302" s="265">
        <v>60</v>
      </c>
      <c r="Q302" s="265"/>
      <c r="R302" s="265"/>
      <c r="S302" s="265" t="s">
        <v>849</v>
      </c>
      <c r="T302" s="267">
        <v>45291</v>
      </c>
      <c r="U302" s="266" t="s">
        <v>1941</v>
      </c>
      <c r="V302" s="266" t="s">
        <v>1339</v>
      </c>
    </row>
    <row r="303" spans="1:22" s="611" customFormat="1" x14ac:dyDescent="0.2">
      <c r="A303" s="682">
        <v>26</v>
      </c>
      <c r="B303" s="682">
        <v>21090253</v>
      </c>
      <c r="C303" s="683" t="s">
        <v>853</v>
      </c>
      <c r="D303" s="683" t="s">
        <v>431</v>
      </c>
      <c r="E303" s="683" t="s">
        <v>2232</v>
      </c>
      <c r="F303" s="683" t="s">
        <v>2232</v>
      </c>
      <c r="G303" s="682">
        <v>59</v>
      </c>
      <c r="H303" s="683" t="s">
        <v>1246</v>
      </c>
      <c r="I303" s="684"/>
      <c r="J303" s="737" t="s">
        <v>1770</v>
      </c>
      <c r="K303" s="774">
        <v>3.5000000000000003E-2</v>
      </c>
      <c r="L303" s="737" t="s">
        <v>532</v>
      </c>
      <c r="M303" s="682">
        <v>0.4</v>
      </c>
      <c r="N303" s="682">
        <v>1450</v>
      </c>
      <c r="O303" s="682">
        <v>60</v>
      </c>
      <c r="P303" s="682">
        <v>60</v>
      </c>
      <c r="Q303" s="682"/>
      <c r="R303" s="682"/>
      <c r="S303" s="682" t="s">
        <v>849</v>
      </c>
      <c r="T303" s="685">
        <v>45291</v>
      </c>
      <c r="U303" s="683" t="s">
        <v>1941</v>
      </c>
      <c r="V303" s="683" t="s">
        <v>1339</v>
      </c>
    </row>
    <row r="304" spans="1:22" s="611" customFormat="1" ht="25.5" x14ac:dyDescent="0.2">
      <c r="A304" s="265">
        <v>26</v>
      </c>
      <c r="B304" s="265">
        <v>22040221</v>
      </c>
      <c r="C304" s="266" t="s">
        <v>853</v>
      </c>
      <c r="D304" s="266" t="s">
        <v>431</v>
      </c>
      <c r="E304" s="266" t="s">
        <v>2417</v>
      </c>
      <c r="F304" s="266" t="s">
        <v>2417</v>
      </c>
      <c r="G304" s="265">
        <v>59</v>
      </c>
      <c r="H304" s="266" t="s">
        <v>1246</v>
      </c>
      <c r="I304" s="296"/>
      <c r="J304" s="686" t="s">
        <v>1566</v>
      </c>
      <c r="K304" s="770">
        <v>0.03</v>
      </c>
      <c r="L304" s="686" t="s">
        <v>549</v>
      </c>
      <c r="M304" s="265">
        <v>0.4</v>
      </c>
      <c r="N304" s="265">
        <v>1450</v>
      </c>
      <c r="O304" s="265">
        <v>60</v>
      </c>
      <c r="P304" s="265">
        <v>60</v>
      </c>
      <c r="Q304" s="265"/>
      <c r="R304" s="265"/>
      <c r="S304" s="265" t="s">
        <v>849</v>
      </c>
      <c r="T304" s="267">
        <v>45473</v>
      </c>
      <c r="U304" s="266" t="s">
        <v>1941</v>
      </c>
      <c r="V304" s="266" t="s">
        <v>1339</v>
      </c>
    </row>
    <row r="305" spans="1:23" s="611" customFormat="1" x14ac:dyDescent="0.2">
      <c r="A305" s="265">
        <v>26</v>
      </c>
      <c r="B305" s="265">
        <v>22040222</v>
      </c>
      <c r="C305" s="266" t="s">
        <v>853</v>
      </c>
      <c r="D305" s="266" t="s">
        <v>431</v>
      </c>
      <c r="E305" s="266" t="s">
        <v>2418</v>
      </c>
      <c r="F305" s="266" t="s">
        <v>2418</v>
      </c>
      <c r="G305" s="265">
        <v>59</v>
      </c>
      <c r="H305" s="266" t="s">
        <v>1246</v>
      </c>
      <c r="I305" s="296"/>
      <c r="J305" s="686" t="s">
        <v>1566</v>
      </c>
      <c r="K305" s="770">
        <v>0.03</v>
      </c>
      <c r="L305" s="686" t="s">
        <v>182</v>
      </c>
      <c r="M305" s="265">
        <v>0.4</v>
      </c>
      <c r="N305" s="265">
        <v>1450</v>
      </c>
      <c r="O305" s="265">
        <v>60</v>
      </c>
      <c r="P305" s="265">
        <v>60</v>
      </c>
      <c r="Q305" s="265"/>
      <c r="R305" s="265"/>
      <c r="S305" s="265" t="s">
        <v>849</v>
      </c>
      <c r="T305" s="267">
        <v>45473</v>
      </c>
      <c r="U305" s="266" t="s">
        <v>1941</v>
      </c>
      <c r="V305" s="266" t="s">
        <v>1339</v>
      </c>
    </row>
    <row r="306" spans="1:23" s="611" customFormat="1" ht="25.5" x14ac:dyDescent="0.2">
      <c r="A306" s="265">
        <v>26</v>
      </c>
      <c r="B306" s="265">
        <v>22040223</v>
      </c>
      <c r="C306" s="266" t="s">
        <v>853</v>
      </c>
      <c r="D306" s="266" t="s">
        <v>431</v>
      </c>
      <c r="E306" s="266" t="s">
        <v>1942</v>
      </c>
      <c r="F306" s="266" t="s">
        <v>1942</v>
      </c>
      <c r="G306" s="265">
        <v>59</v>
      </c>
      <c r="H306" s="266" t="s">
        <v>1246</v>
      </c>
      <c r="I306" s="296"/>
      <c r="J306" s="686" t="s">
        <v>56</v>
      </c>
      <c r="K306" s="770">
        <v>3.1E-2</v>
      </c>
      <c r="L306" s="686" t="s">
        <v>182</v>
      </c>
      <c r="M306" s="265">
        <v>0.4</v>
      </c>
      <c r="N306" s="265">
        <v>1450</v>
      </c>
      <c r="O306" s="265">
        <v>60</v>
      </c>
      <c r="P306" s="265">
        <v>60</v>
      </c>
      <c r="Q306" s="265"/>
      <c r="R306" s="265"/>
      <c r="S306" s="265" t="s">
        <v>849</v>
      </c>
      <c r="T306" s="267">
        <v>45473</v>
      </c>
      <c r="U306" s="266" t="s">
        <v>1941</v>
      </c>
      <c r="V306" s="266" t="s">
        <v>1339</v>
      </c>
    </row>
    <row r="307" spans="1:23" s="611" customFormat="1" ht="25.5" x14ac:dyDescent="0.2">
      <c r="A307" s="265">
        <v>26</v>
      </c>
      <c r="B307" s="265">
        <v>22040224</v>
      </c>
      <c r="C307" s="266" t="s">
        <v>853</v>
      </c>
      <c r="D307" s="266" t="s">
        <v>431</v>
      </c>
      <c r="E307" s="266" t="s">
        <v>2419</v>
      </c>
      <c r="F307" s="266" t="s">
        <v>2419</v>
      </c>
      <c r="G307" s="265">
        <v>59</v>
      </c>
      <c r="H307" s="266" t="s">
        <v>1246</v>
      </c>
      <c r="I307" s="296"/>
      <c r="J307" s="686" t="s">
        <v>1943</v>
      </c>
      <c r="K307" s="770">
        <v>3.1E-2</v>
      </c>
      <c r="L307" s="686" t="s">
        <v>549</v>
      </c>
      <c r="M307" s="265">
        <v>0.4</v>
      </c>
      <c r="N307" s="265">
        <v>1450</v>
      </c>
      <c r="O307" s="265">
        <v>60</v>
      </c>
      <c r="P307" s="265">
        <v>60</v>
      </c>
      <c r="Q307" s="265"/>
      <c r="R307" s="265"/>
      <c r="S307" s="265" t="s">
        <v>849</v>
      </c>
      <c r="T307" s="267">
        <v>45473</v>
      </c>
      <c r="U307" s="266" t="s">
        <v>1941</v>
      </c>
      <c r="V307" s="266" t="s">
        <v>1339</v>
      </c>
    </row>
    <row r="308" spans="1:23" s="611" customFormat="1" x14ac:dyDescent="0.2">
      <c r="A308" s="265">
        <v>26</v>
      </c>
      <c r="B308" s="265">
        <v>22040225</v>
      </c>
      <c r="C308" s="266" t="s">
        <v>853</v>
      </c>
      <c r="D308" s="266" t="s">
        <v>431</v>
      </c>
      <c r="E308" s="266" t="s">
        <v>1945</v>
      </c>
      <c r="F308" s="266" t="s">
        <v>1945</v>
      </c>
      <c r="G308" s="265">
        <v>59</v>
      </c>
      <c r="H308" s="266" t="s">
        <v>1246</v>
      </c>
      <c r="I308" s="296"/>
      <c r="J308" s="686" t="s">
        <v>1568</v>
      </c>
      <c r="K308" s="770">
        <v>3.3000000000000002E-2</v>
      </c>
      <c r="L308" s="686" t="s">
        <v>509</v>
      </c>
      <c r="M308" s="265">
        <v>0.4</v>
      </c>
      <c r="N308" s="265">
        <v>1450</v>
      </c>
      <c r="O308" s="265">
        <v>60</v>
      </c>
      <c r="P308" s="265">
        <v>60</v>
      </c>
      <c r="Q308" s="265"/>
      <c r="R308" s="265"/>
      <c r="S308" s="265" t="s">
        <v>849</v>
      </c>
      <c r="T308" s="267">
        <v>45473</v>
      </c>
      <c r="U308" s="266" t="s">
        <v>1941</v>
      </c>
      <c r="V308" s="266" t="s">
        <v>1339</v>
      </c>
    </row>
    <row r="309" spans="1:23" s="611" customFormat="1" x14ac:dyDescent="0.2">
      <c r="A309" s="265">
        <v>26</v>
      </c>
      <c r="B309" s="265">
        <v>22040226</v>
      </c>
      <c r="C309" s="266" t="s">
        <v>853</v>
      </c>
      <c r="D309" s="266" t="s">
        <v>431</v>
      </c>
      <c r="E309" s="266" t="s">
        <v>1944</v>
      </c>
      <c r="F309" s="266" t="s">
        <v>1944</v>
      </c>
      <c r="G309" s="265">
        <v>59</v>
      </c>
      <c r="H309" s="266" t="s">
        <v>1246</v>
      </c>
      <c r="I309" s="296"/>
      <c r="J309" s="686" t="s">
        <v>55</v>
      </c>
      <c r="K309" s="770">
        <v>2.9000000000000001E-2</v>
      </c>
      <c r="L309" s="686" t="s">
        <v>509</v>
      </c>
      <c r="M309" s="265">
        <v>0.4</v>
      </c>
      <c r="N309" s="265">
        <v>1450</v>
      </c>
      <c r="O309" s="265">
        <v>60</v>
      </c>
      <c r="P309" s="265">
        <v>60</v>
      </c>
      <c r="Q309" s="265"/>
      <c r="R309" s="265"/>
      <c r="S309" s="265" t="s">
        <v>849</v>
      </c>
      <c r="T309" s="267">
        <v>45473</v>
      </c>
      <c r="U309" s="266" t="s">
        <v>1941</v>
      </c>
      <c r="V309" s="266" t="s">
        <v>1339</v>
      </c>
    </row>
    <row r="310" spans="1:23" s="180" customFormat="1" x14ac:dyDescent="0.2">
      <c r="A310" s="262">
        <v>26</v>
      </c>
      <c r="B310" s="262">
        <v>21100201</v>
      </c>
      <c r="C310" s="263" t="s">
        <v>853</v>
      </c>
      <c r="D310" s="263" t="s">
        <v>431</v>
      </c>
      <c r="E310" s="263" t="s">
        <v>1889</v>
      </c>
      <c r="F310" s="263" t="s">
        <v>1889</v>
      </c>
      <c r="G310" s="262">
        <v>1</v>
      </c>
      <c r="H310" s="263" t="s">
        <v>187</v>
      </c>
      <c r="I310" s="310"/>
      <c r="J310" s="281">
        <v>15</v>
      </c>
      <c r="K310" s="772">
        <v>3.1E-2</v>
      </c>
      <c r="L310" s="281" t="s">
        <v>182</v>
      </c>
      <c r="M310" s="262">
        <v>0.4</v>
      </c>
      <c r="N310" s="262">
        <v>1450</v>
      </c>
      <c r="O310" s="262">
        <v>60</v>
      </c>
      <c r="P310" s="262">
        <v>60</v>
      </c>
      <c r="Q310" s="262"/>
      <c r="R310" s="262"/>
      <c r="S310" s="262" t="s">
        <v>849</v>
      </c>
      <c r="T310" s="264">
        <v>45291</v>
      </c>
      <c r="U310" s="263"/>
      <c r="V310" s="263"/>
      <c r="W310" s="618"/>
    </row>
    <row r="311" spans="1:23" s="180" customFormat="1" x14ac:dyDescent="0.2">
      <c r="A311" s="262">
        <v>26</v>
      </c>
      <c r="B311" s="262">
        <v>21100202</v>
      </c>
      <c r="C311" s="263" t="s">
        <v>853</v>
      </c>
      <c r="D311" s="263" t="s">
        <v>431</v>
      </c>
      <c r="E311" s="263" t="s">
        <v>1317</v>
      </c>
      <c r="F311" s="263" t="s">
        <v>1318</v>
      </c>
      <c r="G311" s="262">
        <v>1</v>
      </c>
      <c r="H311" s="263" t="s">
        <v>187</v>
      </c>
      <c r="I311" s="310"/>
      <c r="J311" s="281">
        <v>30</v>
      </c>
      <c r="K311" s="772">
        <v>3.3000000000000002E-2</v>
      </c>
      <c r="L311" s="281" t="s">
        <v>59</v>
      </c>
      <c r="M311" s="262">
        <v>0.4</v>
      </c>
      <c r="N311" s="262">
        <v>1450</v>
      </c>
      <c r="O311" s="262">
        <v>60</v>
      </c>
      <c r="P311" s="262">
        <v>60</v>
      </c>
      <c r="Q311" s="262"/>
      <c r="R311" s="262"/>
      <c r="S311" s="262" t="s">
        <v>849</v>
      </c>
      <c r="T311" s="264">
        <v>45291</v>
      </c>
      <c r="U311" s="263"/>
      <c r="V311" s="263"/>
      <c r="W311" s="618"/>
    </row>
    <row r="312" spans="1:23" s="180" customFormat="1" x14ac:dyDescent="0.2">
      <c r="A312" s="262">
        <v>26</v>
      </c>
      <c r="B312" s="262">
        <v>21100203</v>
      </c>
      <c r="C312" s="263" t="s">
        <v>853</v>
      </c>
      <c r="D312" s="263" t="s">
        <v>431</v>
      </c>
      <c r="E312" s="263" t="s">
        <v>1319</v>
      </c>
      <c r="F312" s="263" t="s">
        <v>1320</v>
      </c>
      <c r="G312" s="262">
        <v>1</v>
      </c>
      <c r="H312" s="263" t="s">
        <v>187</v>
      </c>
      <c r="I312" s="310"/>
      <c r="J312" s="281">
        <v>20</v>
      </c>
      <c r="K312" s="772">
        <v>3.5999999999999997E-2</v>
      </c>
      <c r="L312" s="281" t="s">
        <v>59</v>
      </c>
      <c r="M312" s="262">
        <v>0.4</v>
      </c>
      <c r="N312" s="262">
        <v>1450</v>
      </c>
      <c r="O312" s="262">
        <v>60</v>
      </c>
      <c r="P312" s="262">
        <v>60</v>
      </c>
      <c r="Q312" s="262"/>
      <c r="R312" s="262"/>
      <c r="S312" s="262" t="s">
        <v>849</v>
      </c>
      <c r="T312" s="264">
        <v>45291</v>
      </c>
      <c r="U312" s="263"/>
      <c r="V312" s="263"/>
      <c r="W312" s="618"/>
    </row>
    <row r="313" spans="1:23" s="180" customFormat="1" x14ac:dyDescent="0.2">
      <c r="A313" s="262">
        <v>26</v>
      </c>
      <c r="B313" s="262">
        <v>21100204</v>
      </c>
      <c r="C313" s="263" t="s">
        <v>853</v>
      </c>
      <c r="D313" s="263" t="s">
        <v>431</v>
      </c>
      <c r="E313" s="263" t="s">
        <v>1321</v>
      </c>
      <c r="F313" s="263" t="s">
        <v>1322</v>
      </c>
      <c r="G313" s="262">
        <v>1</v>
      </c>
      <c r="H313" s="263" t="s">
        <v>187</v>
      </c>
      <c r="I313" s="310"/>
      <c r="J313" s="281">
        <v>15</v>
      </c>
      <c r="K313" s="772">
        <v>3.7999999999999999E-2</v>
      </c>
      <c r="L313" s="281" t="s">
        <v>59</v>
      </c>
      <c r="M313" s="262">
        <v>0.4</v>
      </c>
      <c r="N313" s="262">
        <v>1450</v>
      </c>
      <c r="O313" s="262">
        <v>60</v>
      </c>
      <c r="P313" s="262">
        <v>60</v>
      </c>
      <c r="Q313" s="262"/>
      <c r="R313" s="262"/>
      <c r="S313" s="262" t="s">
        <v>849</v>
      </c>
      <c r="T313" s="264">
        <v>45291</v>
      </c>
      <c r="U313" s="263"/>
      <c r="V313" s="263"/>
      <c r="W313" s="618"/>
    </row>
    <row r="314" spans="1:23" s="180" customFormat="1" x14ac:dyDescent="0.2">
      <c r="A314" s="262">
        <v>26</v>
      </c>
      <c r="B314" s="262">
        <v>21100205</v>
      </c>
      <c r="C314" s="263" t="s">
        <v>853</v>
      </c>
      <c r="D314" s="263" t="s">
        <v>431</v>
      </c>
      <c r="E314" s="263" t="s">
        <v>1323</v>
      </c>
      <c r="F314" s="263" t="s">
        <v>1324</v>
      </c>
      <c r="G314" s="262">
        <v>1</v>
      </c>
      <c r="H314" s="263" t="s">
        <v>187</v>
      </c>
      <c r="I314" s="310"/>
      <c r="J314" s="281">
        <v>15</v>
      </c>
      <c r="K314" s="772">
        <v>3.7999999999999999E-2</v>
      </c>
      <c r="L314" s="281">
        <v>16011</v>
      </c>
      <c r="M314" s="262">
        <v>0.4</v>
      </c>
      <c r="N314" s="262">
        <v>1450</v>
      </c>
      <c r="O314" s="262">
        <v>60</v>
      </c>
      <c r="P314" s="262">
        <v>60</v>
      </c>
      <c r="Q314" s="262"/>
      <c r="R314" s="262"/>
      <c r="S314" s="262" t="s">
        <v>849</v>
      </c>
      <c r="T314" s="264">
        <v>45291</v>
      </c>
      <c r="U314" s="263" t="s">
        <v>188</v>
      </c>
      <c r="V314" s="263" t="s">
        <v>503</v>
      </c>
      <c r="W314" s="618"/>
    </row>
    <row r="315" spans="1:23" s="180" customFormat="1" x14ac:dyDescent="0.2">
      <c r="A315" s="277">
        <v>26</v>
      </c>
      <c r="B315" s="277">
        <v>21050051</v>
      </c>
      <c r="C315" s="278" t="s">
        <v>853</v>
      </c>
      <c r="D315" s="278" t="s">
        <v>431</v>
      </c>
      <c r="E315" s="278" t="s">
        <v>1730</v>
      </c>
      <c r="F315" s="278" t="s">
        <v>1730</v>
      </c>
      <c r="G315" s="277">
        <v>1</v>
      </c>
      <c r="H315" s="278" t="s">
        <v>187</v>
      </c>
      <c r="I315" s="383"/>
      <c r="J315" s="279">
        <v>15</v>
      </c>
      <c r="K315" s="775">
        <v>3.1E-2</v>
      </c>
      <c r="L315" s="279" t="s">
        <v>59</v>
      </c>
      <c r="M315" s="277">
        <v>0.4</v>
      </c>
      <c r="N315" s="277">
        <v>1450</v>
      </c>
      <c r="O315" s="277">
        <v>60</v>
      </c>
      <c r="P315" s="277">
        <v>60</v>
      </c>
      <c r="Q315" s="277"/>
      <c r="R315" s="277"/>
      <c r="S315" s="277" t="s">
        <v>849</v>
      </c>
      <c r="T315" s="280">
        <v>45107</v>
      </c>
      <c r="U315" s="278"/>
      <c r="V315" s="278"/>
      <c r="W315" s="618"/>
    </row>
    <row r="316" spans="1:23" s="180" customFormat="1" x14ac:dyDescent="0.2">
      <c r="A316" s="265">
        <v>26</v>
      </c>
      <c r="B316" s="265">
        <v>21050052</v>
      </c>
      <c r="C316" s="266" t="s">
        <v>853</v>
      </c>
      <c r="D316" s="266" t="s">
        <v>431</v>
      </c>
      <c r="E316" s="266" t="s">
        <v>1732</v>
      </c>
      <c r="F316" s="266" t="s">
        <v>1732</v>
      </c>
      <c r="G316" s="265">
        <v>1</v>
      </c>
      <c r="H316" s="266" t="s">
        <v>187</v>
      </c>
      <c r="I316" s="296"/>
      <c r="J316" s="686">
        <v>15</v>
      </c>
      <c r="K316" s="770">
        <v>3.1E-2</v>
      </c>
      <c r="L316" s="686" t="s">
        <v>182</v>
      </c>
      <c r="M316" s="265">
        <v>0.4</v>
      </c>
      <c r="N316" s="265">
        <v>1450</v>
      </c>
      <c r="O316" s="265">
        <v>60</v>
      </c>
      <c r="P316" s="265">
        <v>60</v>
      </c>
      <c r="Q316" s="265"/>
      <c r="R316" s="265"/>
      <c r="S316" s="265" t="s">
        <v>849</v>
      </c>
      <c r="T316" s="267">
        <v>45107</v>
      </c>
      <c r="U316" s="266" t="s">
        <v>2190</v>
      </c>
      <c r="V316" s="266"/>
      <c r="W316" s="618"/>
    </row>
    <row r="317" spans="1:23" s="180" customFormat="1" x14ac:dyDescent="0.2">
      <c r="A317" s="265">
        <v>26</v>
      </c>
      <c r="B317" s="265">
        <v>21050053</v>
      </c>
      <c r="C317" s="266" t="s">
        <v>853</v>
      </c>
      <c r="D317" s="266" t="s">
        <v>431</v>
      </c>
      <c r="E317" s="266" t="s">
        <v>1729</v>
      </c>
      <c r="F317" s="266" t="s">
        <v>1729</v>
      </c>
      <c r="G317" s="265">
        <v>1</v>
      </c>
      <c r="H317" s="266" t="s">
        <v>187</v>
      </c>
      <c r="I317" s="296"/>
      <c r="J317" s="686">
        <v>18</v>
      </c>
      <c r="K317" s="770">
        <v>0.03</v>
      </c>
      <c r="L317" s="686" t="s">
        <v>182</v>
      </c>
      <c r="M317" s="265">
        <v>0.4</v>
      </c>
      <c r="N317" s="265">
        <v>1450</v>
      </c>
      <c r="O317" s="265">
        <v>60</v>
      </c>
      <c r="P317" s="265">
        <v>60</v>
      </c>
      <c r="Q317" s="265"/>
      <c r="R317" s="265"/>
      <c r="S317" s="265" t="s">
        <v>849</v>
      </c>
      <c r="T317" s="267">
        <v>45107</v>
      </c>
      <c r="U317" s="266"/>
      <c r="V317" s="266"/>
      <c r="W317" s="618"/>
    </row>
    <row r="318" spans="1:23" s="180" customFormat="1" x14ac:dyDescent="0.2">
      <c r="A318" s="265">
        <v>26</v>
      </c>
      <c r="B318" s="265">
        <v>21050054</v>
      </c>
      <c r="C318" s="266" t="s">
        <v>853</v>
      </c>
      <c r="D318" s="266" t="s">
        <v>431</v>
      </c>
      <c r="E318" s="266" t="s">
        <v>1731</v>
      </c>
      <c r="F318" s="266" t="s">
        <v>1731</v>
      </c>
      <c r="G318" s="265">
        <v>1</v>
      </c>
      <c r="H318" s="266" t="s">
        <v>187</v>
      </c>
      <c r="I318" s="296"/>
      <c r="J318" s="686">
        <v>18</v>
      </c>
      <c r="K318" s="770">
        <v>0.03</v>
      </c>
      <c r="L318" s="686" t="s">
        <v>182</v>
      </c>
      <c r="M318" s="265">
        <v>0.4</v>
      </c>
      <c r="N318" s="265">
        <v>1450</v>
      </c>
      <c r="O318" s="265">
        <v>60</v>
      </c>
      <c r="P318" s="265">
        <v>60</v>
      </c>
      <c r="Q318" s="265"/>
      <c r="R318" s="265"/>
      <c r="S318" s="265" t="s">
        <v>849</v>
      </c>
      <c r="T318" s="267">
        <v>45107</v>
      </c>
      <c r="U318" s="266" t="s">
        <v>2190</v>
      </c>
      <c r="V318" s="266"/>
      <c r="W318" s="618"/>
    </row>
    <row r="319" spans="1:23" s="180" customFormat="1" x14ac:dyDescent="0.2">
      <c r="A319" s="265">
        <v>26</v>
      </c>
      <c r="B319" s="265">
        <v>21090130</v>
      </c>
      <c r="C319" s="266" t="s">
        <v>853</v>
      </c>
      <c r="D319" s="266" t="s">
        <v>431</v>
      </c>
      <c r="E319" s="266" t="s">
        <v>1101</v>
      </c>
      <c r="F319" s="266" t="s">
        <v>1101</v>
      </c>
      <c r="G319" s="265">
        <v>181</v>
      </c>
      <c r="H319" s="266" t="s">
        <v>1771</v>
      </c>
      <c r="I319" s="296"/>
      <c r="J319" s="686" t="s">
        <v>1354</v>
      </c>
      <c r="K319" s="770">
        <v>4.2999999999999997E-2</v>
      </c>
      <c r="L319" s="686" t="s">
        <v>551</v>
      </c>
      <c r="M319" s="265">
        <v>0.4</v>
      </c>
      <c r="N319" s="265">
        <v>1450</v>
      </c>
      <c r="O319" s="265">
        <v>60</v>
      </c>
      <c r="P319" s="265">
        <v>60</v>
      </c>
      <c r="Q319" s="265"/>
      <c r="R319" s="265"/>
      <c r="S319" s="262" t="s">
        <v>849</v>
      </c>
      <c r="T319" s="267">
        <v>45291</v>
      </c>
      <c r="U319" s="266"/>
      <c r="V319" s="266"/>
      <c r="W319" s="618"/>
    </row>
    <row r="320" spans="1:23" s="180" customFormat="1" x14ac:dyDescent="0.2">
      <c r="A320" s="265">
        <v>26</v>
      </c>
      <c r="B320" s="265">
        <v>21090131</v>
      </c>
      <c r="C320" s="266" t="s">
        <v>853</v>
      </c>
      <c r="D320" s="266" t="s">
        <v>431</v>
      </c>
      <c r="E320" s="266" t="s">
        <v>1100</v>
      </c>
      <c r="F320" s="266" t="s">
        <v>1100</v>
      </c>
      <c r="G320" s="265">
        <v>181</v>
      </c>
      <c r="H320" s="266" t="s">
        <v>1771</v>
      </c>
      <c r="I320" s="296"/>
      <c r="J320" s="686" t="s">
        <v>612</v>
      </c>
      <c r="K320" s="770">
        <v>3.9E-2</v>
      </c>
      <c r="L320" s="686" t="s">
        <v>561</v>
      </c>
      <c r="M320" s="265">
        <v>0.4</v>
      </c>
      <c r="N320" s="265">
        <v>1450</v>
      </c>
      <c r="O320" s="265">
        <v>60</v>
      </c>
      <c r="P320" s="265">
        <v>60</v>
      </c>
      <c r="Q320" s="265"/>
      <c r="R320" s="265"/>
      <c r="S320" s="678" t="s">
        <v>849</v>
      </c>
      <c r="T320" s="267">
        <v>45291</v>
      </c>
      <c r="U320" s="266"/>
      <c r="V320" s="266"/>
      <c r="W320" s="618"/>
    </row>
    <row r="321" spans="1:23" s="180" customFormat="1" ht="25.5" x14ac:dyDescent="0.2">
      <c r="A321" s="265">
        <v>26</v>
      </c>
      <c r="B321" s="265">
        <v>21090132</v>
      </c>
      <c r="C321" s="266" t="s">
        <v>853</v>
      </c>
      <c r="D321" s="266" t="s">
        <v>431</v>
      </c>
      <c r="E321" s="266" t="s">
        <v>1772</v>
      </c>
      <c r="F321" s="266" t="s">
        <v>1772</v>
      </c>
      <c r="G321" s="265">
        <v>181</v>
      </c>
      <c r="H321" s="266" t="s">
        <v>1771</v>
      </c>
      <c r="I321" s="296"/>
      <c r="J321" s="686" t="s">
        <v>612</v>
      </c>
      <c r="K321" s="770">
        <v>3.9E-2</v>
      </c>
      <c r="L321" s="686" t="s">
        <v>59</v>
      </c>
      <c r="M321" s="265">
        <v>0.4</v>
      </c>
      <c r="N321" s="265">
        <v>1450</v>
      </c>
      <c r="O321" s="265">
        <v>60</v>
      </c>
      <c r="P321" s="265">
        <v>60</v>
      </c>
      <c r="Q321" s="265"/>
      <c r="R321" s="265"/>
      <c r="S321" s="265" t="s">
        <v>849</v>
      </c>
      <c r="T321" s="267">
        <v>45291</v>
      </c>
      <c r="U321" s="266"/>
      <c r="V321" s="266"/>
      <c r="W321" s="618"/>
    </row>
    <row r="322" spans="1:23" s="180" customFormat="1" ht="25.5" x14ac:dyDescent="0.2">
      <c r="A322" s="265">
        <v>26</v>
      </c>
      <c r="B322" s="265">
        <v>21090133</v>
      </c>
      <c r="C322" s="266" t="s">
        <v>853</v>
      </c>
      <c r="D322" s="266" t="s">
        <v>431</v>
      </c>
      <c r="E322" s="266" t="s">
        <v>1773</v>
      </c>
      <c r="F322" s="266" t="s">
        <v>1773</v>
      </c>
      <c r="G322" s="265">
        <v>181</v>
      </c>
      <c r="H322" s="266" t="s">
        <v>1771</v>
      </c>
      <c r="I322" s="296"/>
      <c r="J322" s="686" t="s">
        <v>603</v>
      </c>
      <c r="K322" s="770">
        <v>3.9E-2</v>
      </c>
      <c r="L322" s="686" t="s">
        <v>59</v>
      </c>
      <c r="M322" s="265">
        <v>0.4</v>
      </c>
      <c r="N322" s="265">
        <v>1450</v>
      </c>
      <c r="O322" s="265">
        <v>60</v>
      </c>
      <c r="P322" s="265">
        <v>60</v>
      </c>
      <c r="Q322" s="265"/>
      <c r="R322" s="265"/>
      <c r="S322" s="265" t="s">
        <v>849</v>
      </c>
      <c r="T322" s="267">
        <v>45291</v>
      </c>
      <c r="U322" s="266"/>
      <c r="V322" s="266"/>
      <c r="W322" s="618"/>
    </row>
    <row r="323" spans="1:23" s="180" customFormat="1" ht="25.5" x14ac:dyDescent="0.2">
      <c r="A323" s="265">
        <v>26</v>
      </c>
      <c r="B323" s="265">
        <v>21090134</v>
      </c>
      <c r="C323" s="266" t="s">
        <v>853</v>
      </c>
      <c r="D323" s="266" t="s">
        <v>431</v>
      </c>
      <c r="E323" s="266" t="s">
        <v>1774</v>
      </c>
      <c r="F323" s="266" t="s">
        <v>1774</v>
      </c>
      <c r="G323" s="265">
        <v>181</v>
      </c>
      <c r="H323" s="266" t="s">
        <v>1771</v>
      </c>
      <c r="I323" s="296"/>
      <c r="J323" s="686" t="s">
        <v>1775</v>
      </c>
      <c r="K323" s="770">
        <v>3.4000000000000002E-2</v>
      </c>
      <c r="L323" s="686" t="s">
        <v>59</v>
      </c>
      <c r="M323" s="265">
        <v>0.4</v>
      </c>
      <c r="N323" s="265">
        <v>1450</v>
      </c>
      <c r="O323" s="265">
        <v>60</v>
      </c>
      <c r="P323" s="265">
        <v>60</v>
      </c>
      <c r="Q323" s="265"/>
      <c r="R323" s="265"/>
      <c r="S323" s="265" t="s">
        <v>849</v>
      </c>
      <c r="T323" s="267">
        <v>45291</v>
      </c>
      <c r="U323" s="266"/>
      <c r="V323" s="266"/>
      <c r="W323" s="618"/>
    </row>
    <row r="324" spans="1:23" s="180" customFormat="1" x14ac:dyDescent="0.2">
      <c r="A324" s="265">
        <v>26</v>
      </c>
      <c r="B324" s="265">
        <v>21090135</v>
      </c>
      <c r="C324" s="266" t="s">
        <v>853</v>
      </c>
      <c r="D324" s="266" t="s">
        <v>431</v>
      </c>
      <c r="E324" s="266" t="s">
        <v>1776</v>
      </c>
      <c r="F324" s="266" t="s">
        <v>1776</v>
      </c>
      <c r="G324" s="265">
        <v>181</v>
      </c>
      <c r="H324" s="266" t="s">
        <v>1771</v>
      </c>
      <c r="I324" s="296"/>
      <c r="J324" s="686" t="s">
        <v>1777</v>
      </c>
      <c r="K324" s="770">
        <v>3.4000000000000002E-2</v>
      </c>
      <c r="L324" s="686" t="s">
        <v>59</v>
      </c>
      <c r="M324" s="265">
        <v>0.4</v>
      </c>
      <c r="N324" s="265">
        <v>1450</v>
      </c>
      <c r="O324" s="265">
        <v>60</v>
      </c>
      <c r="P324" s="265">
        <v>60</v>
      </c>
      <c r="Q324" s="265"/>
      <c r="R324" s="265"/>
      <c r="S324" s="265" t="s">
        <v>849</v>
      </c>
      <c r="T324" s="267">
        <v>45291</v>
      </c>
      <c r="U324" s="266"/>
      <c r="V324" s="266"/>
      <c r="W324" s="618"/>
    </row>
    <row r="325" spans="1:23" s="180" customFormat="1" x14ac:dyDescent="0.2">
      <c r="A325" s="265">
        <v>26</v>
      </c>
      <c r="B325" s="265">
        <v>21090136</v>
      </c>
      <c r="C325" s="266" t="s">
        <v>853</v>
      </c>
      <c r="D325" s="266" t="s">
        <v>431</v>
      </c>
      <c r="E325" s="266" t="s">
        <v>1778</v>
      </c>
      <c r="F325" s="266" t="s">
        <v>1778</v>
      </c>
      <c r="G325" s="265">
        <v>181</v>
      </c>
      <c r="H325" s="266" t="s">
        <v>1771</v>
      </c>
      <c r="I325" s="296"/>
      <c r="J325" s="686" t="s">
        <v>604</v>
      </c>
      <c r="K325" s="770">
        <v>3.4000000000000002E-2</v>
      </c>
      <c r="L325" s="686" t="s">
        <v>59</v>
      </c>
      <c r="M325" s="265">
        <v>0.4</v>
      </c>
      <c r="N325" s="265">
        <v>1450</v>
      </c>
      <c r="O325" s="265">
        <v>60</v>
      </c>
      <c r="P325" s="265">
        <v>60</v>
      </c>
      <c r="Q325" s="265"/>
      <c r="R325" s="265"/>
      <c r="S325" s="277" t="s">
        <v>849</v>
      </c>
      <c r="T325" s="267">
        <v>45291</v>
      </c>
      <c r="U325" s="266"/>
      <c r="V325" s="266"/>
      <c r="W325" s="618"/>
    </row>
    <row r="326" spans="1:23" s="180" customFormat="1" ht="25.5" x14ac:dyDescent="0.2">
      <c r="A326" s="265">
        <v>26</v>
      </c>
      <c r="B326" s="265">
        <v>21090137</v>
      </c>
      <c r="C326" s="266" t="s">
        <v>853</v>
      </c>
      <c r="D326" s="266" t="s">
        <v>431</v>
      </c>
      <c r="E326" s="266" t="s">
        <v>1779</v>
      </c>
      <c r="F326" s="266" t="s">
        <v>1779</v>
      </c>
      <c r="G326" s="265">
        <v>181</v>
      </c>
      <c r="H326" s="266" t="s">
        <v>1771</v>
      </c>
      <c r="I326" s="296"/>
      <c r="J326" s="686" t="s">
        <v>603</v>
      </c>
      <c r="K326" s="770">
        <v>3.1E-2</v>
      </c>
      <c r="L326" s="686" t="s">
        <v>59</v>
      </c>
      <c r="M326" s="265">
        <v>0.4</v>
      </c>
      <c r="N326" s="265">
        <v>1450</v>
      </c>
      <c r="O326" s="265">
        <v>60</v>
      </c>
      <c r="P326" s="265">
        <v>60</v>
      </c>
      <c r="Q326" s="265"/>
      <c r="R326" s="265"/>
      <c r="S326" s="265" t="s">
        <v>849</v>
      </c>
      <c r="T326" s="267">
        <v>45291</v>
      </c>
      <c r="U326" s="266"/>
      <c r="V326" s="266"/>
      <c r="W326" s="618"/>
    </row>
    <row r="327" spans="1:23" s="180" customFormat="1" x14ac:dyDescent="0.2">
      <c r="A327" s="265">
        <v>26</v>
      </c>
      <c r="B327" s="265">
        <v>21090138</v>
      </c>
      <c r="C327" s="266" t="s">
        <v>853</v>
      </c>
      <c r="D327" s="266" t="s">
        <v>431</v>
      </c>
      <c r="E327" s="266" t="s">
        <v>1780</v>
      </c>
      <c r="F327" s="266" t="s">
        <v>1780</v>
      </c>
      <c r="G327" s="265">
        <v>181</v>
      </c>
      <c r="H327" s="266" t="s">
        <v>1771</v>
      </c>
      <c r="I327" s="296"/>
      <c r="J327" s="686" t="s">
        <v>1777</v>
      </c>
      <c r="K327" s="770">
        <v>3.1E-2</v>
      </c>
      <c r="L327" s="686" t="s">
        <v>59</v>
      </c>
      <c r="M327" s="265">
        <v>0.4</v>
      </c>
      <c r="N327" s="265">
        <v>1450</v>
      </c>
      <c r="O327" s="265">
        <v>60</v>
      </c>
      <c r="P327" s="265">
        <v>60</v>
      </c>
      <c r="Q327" s="265"/>
      <c r="R327" s="265"/>
      <c r="S327" s="265" t="s">
        <v>849</v>
      </c>
      <c r="T327" s="267">
        <v>45291</v>
      </c>
      <c r="U327" s="266"/>
      <c r="V327" s="266"/>
      <c r="W327" s="618"/>
    </row>
    <row r="328" spans="1:23" s="180" customFormat="1" ht="25.5" x14ac:dyDescent="0.2">
      <c r="A328" s="265">
        <v>26</v>
      </c>
      <c r="B328" s="265">
        <v>21090139</v>
      </c>
      <c r="C328" s="266" t="s">
        <v>853</v>
      </c>
      <c r="D328" s="266" t="s">
        <v>431</v>
      </c>
      <c r="E328" s="266" t="s">
        <v>1781</v>
      </c>
      <c r="F328" s="266" t="s">
        <v>1781</v>
      </c>
      <c r="G328" s="265">
        <v>181</v>
      </c>
      <c r="H328" s="266" t="s">
        <v>1771</v>
      </c>
      <c r="I328" s="296"/>
      <c r="J328" s="686" t="s">
        <v>603</v>
      </c>
      <c r="K328" s="770">
        <v>0.03</v>
      </c>
      <c r="L328" s="686" t="s">
        <v>59</v>
      </c>
      <c r="M328" s="265">
        <v>0.4</v>
      </c>
      <c r="N328" s="265">
        <v>1450</v>
      </c>
      <c r="O328" s="265">
        <v>60</v>
      </c>
      <c r="P328" s="265">
        <v>60</v>
      </c>
      <c r="Q328" s="265"/>
      <c r="R328" s="265"/>
      <c r="S328" s="265" t="s">
        <v>849</v>
      </c>
      <c r="T328" s="267">
        <v>45291</v>
      </c>
      <c r="U328" s="266"/>
      <c r="V328" s="266"/>
      <c r="W328" s="618"/>
    </row>
    <row r="329" spans="1:23" s="180" customFormat="1" x14ac:dyDescent="0.2">
      <c r="A329" s="265">
        <v>26</v>
      </c>
      <c r="B329" s="265">
        <v>21090140</v>
      </c>
      <c r="C329" s="266" t="s">
        <v>853</v>
      </c>
      <c r="D329" s="266" t="s">
        <v>431</v>
      </c>
      <c r="E329" s="266" t="s">
        <v>1782</v>
      </c>
      <c r="F329" s="266" t="s">
        <v>1782</v>
      </c>
      <c r="G329" s="265">
        <v>181</v>
      </c>
      <c r="H329" s="266" t="s">
        <v>1771</v>
      </c>
      <c r="I329" s="296"/>
      <c r="J329" s="686" t="s">
        <v>1777</v>
      </c>
      <c r="K329" s="770">
        <v>0.03</v>
      </c>
      <c r="L329" s="686" t="s">
        <v>59</v>
      </c>
      <c r="M329" s="265">
        <v>0.4</v>
      </c>
      <c r="N329" s="265">
        <v>1450</v>
      </c>
      <c r="O329" s="265">
        <v>60</v>
      </c>
      <c r="P329" s="265">
        <v>60</v>
      </c>
      <c r="Q329" s="265"/>
      <c r="R329" s="265"/>
      <c r="S329" s="682" t="s">
        <v>849</v>
      </c>
      <c r="T329" s="267">
        <v>45291</v>
      </c>
      <c r="U329" s="266"/>
      <c r="V329" s="266"/>
      <c r="W329" s="618"/>
    </row>
    <row r="330" spans="1:23" s="180" customFormat="1" x14ac:dyDescent="0.2">
      <c r="A330" s="265">
        <v>26</v>
      </c>
      <c r="B330" s="265">
        <v>21090141</v>
      </c>
      <c r="C330" s="266" t="s">
        <v>853</v>
      </c>
      <c r="D330" s="266" t="s">
        <v>431</v>
      </c>
      <c r="E330" s="266" t="s">
        <v>1783</v>
      </c>
      <c r="F330" s="266" t="s">
        <v>1783</v>
      </c>
      <c r="G330" s="265">
        <v>181</v>
      </c>
      <c r="H330" s="266" t="s">
        <v>1771</v>
      </c>
      <c r="I330" s="296"/>
      <c r="J330" s="686" t="s">
        <v>1784</v>
      </c>
      <c r="K330" s="770">
        <v>3.4000000000000002E-2</v>
      </c>
      <c r="L330" s="686" t="s">
        <v>63</v>
      </c>
      <c r="M330" s="265">
        <v>0.4</v>
      </c>
      <c r="N330" s="265">
        <v>1450</v>
      </c>
      <c r="O330" s="265">
        <v>60</v>
      </c>
      <c r="P330" s="265">
        <v>60</v>
      </c>
      <c r="Q330" s="265"/>
      <c r="R330" s="265"/>
      <c r="S330" s="265" t="s">
        <v>849</v>
      </c>
      <c r="T330" s="267">
        <v>45291</v>
      </c>
      <c r="U330" s="266"/>
      <c r="V330" s="266"/>
      <c r="W330" s="618"/>
    </row>
    <row r="331" spans="1:23" s="180" customFormat="1" ht="25.5" x14ac:dyDescent="0.2">
      <c r="A331" s="265">
        <v>26</v>
      </c>
      <c r="B331" s="265">
        <v>21090142</v>
      </c>
      <c r="C331" s="266" t="s">
        <v>853</v>
      </c>
      <c r="D331" s="266" t="s">
        <v>431</v>
      </c>
      <c r="E331" s="266" t="s">
        <v>1785</v>
      </c>
      <c r="F331" s="266" t="s">
        <v>1785</v>
      </c>
      <c r="G331" s="265">
        <v>181</v>
      </c>
      <c r="H331" s="266" t="s">
        <v>1771</v>
      </c>
      <c r="I331" s="296"/>
      <c r="J331" s="686" t="s">
        <v>542</v>
      </c>
      <c r="K331" s="770">
        <v>3.3000000000000002E-2</v>
      </c>
      <c r="L331" s="686" t="s">
        <v>63</v>
      </c>
      <c r="M331" s="265">
        <v>0.4</v>
      </c>
      <c r="N331" s="265">
        <v>1450</v>
      </c>
      <c r="O331" s="265">
        <v>60</v>
      </c>
      <c r="P331" s="265">
        <v>60</v>
      </c>
      <c r="Q331" s="265"/>
      <c r="R331" s="265"/>
      <c r="S331" s="265" t="s">
        <v>849</v>
      </c>
      <c r="T331" s="267">
        <v>45291</v>
      </c>
      <c r="U331" s="266"/>
      <c r="V331" s="266"/>
      <c r="W331" s="618"/>
    </row>
    <row r="332" spans="1:23" s="180" customFormat="1" ht="25.5" x14ac:dyDescent="0.2">
      <c r="A332" s="265">
        <v>26</v>
      </c>
      <c r="B332" s="265">
        <v>21090143</v>
      </c>
      <c r="C332" s="266" t="s">
        <v>853</v>
      </c>
      <c r="D332" s="266" t="s">
        <v>431</v>
      </c>
      <c r="E332" s="266" t="s">
        <v>1786</v>
      </c>
      <c r="F332" s="266" t="s">
        <v>1786</v>
      </c>
      <c r="G332" s="265">
        <v>181</v>
      </c>
      <c r="H332" s="266" t="s">
        <v>1771</v>
      </c>
      <c r="I332" s="296"/>
      <c r="J332" s="686" t="s">
        <v>542</v>
      </c>
      <c r="K332" s="770">
        <v>3.1E-2</v>
      </c>
      <c r="L332" s="686" t="s">
        <v>63</v>
      </c>
      <c r="M332" s="265">
        <v>0.4</v>
      </c>
      <c r="N332" s="265">
        <v>1450</v>
      </c>
      <c r="O332" s="265">
        <v>60</v>
      </c>
      <c r="P332" s="265">
        <v>60</v>
      </c>
      <c r="Q332" s="265"/>
      <c r="R332" s="265"/>
      <c r="S332" s="265" t="s">
        <v>849</v>
      </c>
      <c r="T332" s="267">
        <v>45291</v>
      </c>
      <c r="U332" s="266"/>
      <c r="V332" s="266"/>
      <c r="W332" s="618"/>
    </row>
    <row r="333" spans="1:23" s="180" customFormat="1" x14ac:dyDescent="0.2">
      <c r="A333" s="265">
        <v>26</v>
      </c>
      <c r="B333" s="265">
        <v>21090144</v>
      </c>
      <c r="C333" s="266" t="s">
        <v>853</v>
      </c>
      <c r="D333" s="266" t="s">
        <v>431</v>
      </c>
      <c r="E333" s="266" t="s">
        <v>2233</v>
      </c>
      <c r="F333" s="266" t="s">
        <v>2233</v>
      </c>
      <c r="G333" s="265">
        <v>181</v>
      </c>
      <c r="H333" s="266" t="s">
        <v>1771</v>
      </c>
      <c r="I333" s="296"/>
      <c r="J333" s="686" t="s">
        <v>508</v>
      </c>
      <c r="K333" s="770">
        <v>3.1E-2</v>
      </c>
      <c r="L333" s="686" t="s">
        <v>532</v>
      </c>
      <c r="M333" s="265">
        <v>0.4</v>
      </c>
      <c r="N333" s="265">
        <v>1450</v>
      </c>
      <c r="O333" s="265">
        <v>60</v>
      </c>
      <c r="P333" s="265">
        <v>60</v>
      </c>
      <c r="Q333" s="265"/>
      <c r="R333" s="265"/>
      <c r="S333" s="265" t="s">
        <v>849</v>
      </c>
      <c r="T333" s="267">
        <v>45291</v>
      </c>
      <c r="U333" s="266"/>
      <c r="V333" s="266"/>
      <c r="W333" s="618"/>
    </row>
    <row r="334" spans="1:23" s="180" customFormat="1" ht="25.5" x14ac:dyDescent="0.2">
      <c r="A334" s="265">
        <v>26</v>
      </c>
      <c r="B334" s="265">
        <v>21090145</v>
      </c>
      <c r="C334" s="266" t="s">
        <v>853</v>
      </c>
      <c r="D334" s="266" t="s">
        <v>431</v>
      </c>
      <c r="E334" s="266" t="s">
        <v>1787</v>
      </c>
      <c r="F334" s="266" t="s">
        <v>1787</v>
      </c>
      <c r="G334" s="265">
        <v>181</v>
      </c>
      <c r="H334" s="266" t="s">
        <v>1771</v>
      </c>
      <c r="I334" s="296"/>
      <c r="J334" s="686" t="s">
        <v>542</v>
      </c>
      <c r="K334" s="770">
        <v>0.03</v>
      </c>
      <c r="L334" s="686" t="s">
        <v>63</v>
      </c>
      <c r="M334" s="265">
        <v>0.4</v>
      </c>
      <c r="N334" s="265">
        <v>1450</v>
      </c>
      <c r="O334" s="265">
        <v>60</v>
      </c>
      <c r="P334" s="265">
        <v>60</v>
      </c>
      <c r="Q334" s="265"/>
      <c r="R334" s="265"/>
      <c r="S334" s="265" t="s">
        <v>849</v>
      </c>
      <c r="T334" s="267">
        <v>45291</v>
      </c>
      <c r="U334" s="266"/>
      <c r="V334" s="266"/>
      <c r="W334" s="618"/>
    </row>
    <row r="335" spans="1:23" s="180" customFormat="1" ht="25.5" x14ac:dyDescent="0.2">
      <c r="A335" s="265">
        <v>26</v>
      </c>
      <c r="B335" s="265">
        <v>21090146</v>
      </c>
      <c r="C335" s="266" t="s">
        <v>853</v>
      </c>
      <c r="D335" s="266" t="s">
        <v>431</v>
      </c>
      <c r="E335" s="266" t="s">
        <v>2234</v>
      </c>
      <c r="F335" s="266" t="s">
        <v>2234</v>
      </c>
      <c r="G335" s="265">
        <v>181</v>
      </c>
      <c r="H335" s="266" t="s">
        <v>1771</v>
      </c>
      <c r="I335" s="296"/>
      <c r="J335" s="686" t="s">
        <v>543</v>
      </c>
      <c r="K335" s="770">
        <v>3.1E-2</v>
      </c>
      <c r="L335" s="686" t="s">
        <v>549</v>
      </c>
      <c r="M335" s="265">
        <v>0.4</v>
      </c>
      <c r="N335" s="265">
        <v>1450</v>
      </c>
      <c r="O335" s="265">
        <v>60</v>
      </c>
      <c r="P335" s="265">
        <v>60</v>
      </c>
      <c r="Q335" s="265"/>
      <c r="R335" s="265"/>
      <c r="S335" s="265" t="s">
        <v>849</v>
      </c>
      <c r="T335" s="267">
        <v>45291</v>
      </c>
      <c r="U335" s="266"/>
      <c r="V335" s="266"/>
      <c r="W335" s="618"/>
    </row>
    <row r="336" spans="1:23" s="180" customFormat="1" ht="25.5" x14ac:dyDescent="0.2">
      <c r="A336" s="265">
        <v>26</v>
      </c>
      <c r="B336" s="265">
        <v>21090147</v>
      </c>
      <c r="C336" s="266" t="s">
        <v>853</v>
      </c>
      <c r="D336" s="266" t="s">
        <v>431</v>
      </c>
      <c r="E336" s="266" t="s">
        <v>2235</v>
      </c>
      <c r="F336" s="266" t="s">
        <v>2235</v>
      </c>
      <c r="G336" s="265">
        <v>181</v>
      </c>
      <c r="H336" s="266" t="s">
        <v>1771</v>
      </c>
      <c r="I336" s="296"/>
      <c r="J336" s="686" t="s">
        <v>1789</v>
      </c>
      <c r="K336" s="770">
        <v>3.4000000000000002E-2</v>
      </c>
      <c r="L336" s="686" t="s">
        <v>549</v>
      </c>
      <c r="M336" s="265">
        <v>0.4</v>
      </c>
      <c r="N336" s="265">
        <v>1450</v>
      </c>
      <c r="O336" s="265">
        <v>60</v>
      </c>
      <c r="P336" s="265">
        <v>60</v>
      </c>
      <c r="Q336" s="265"/>
      <c r="R336" s="265"/>
      <c r="S336" s="265" t="s">
        <v>849</v>
      </c>
      <c r="T336" s="267">
        <v>45291</v>
      </c>
      <c r="U336" s="266"/>
      <c r="V336" s="266"/>
      <c r="W336" s="618"/>
    </row>
    <row r="337" spans="1:23" s="180" customFormat="1" x14ac:dyDescent="0.2">
      <c r="A337" s="265">
        <v>26</v>
      </c>
      <c r="B337" s="265">
        <v>21090148</v>
      </c>
      <c r="C337" s="266" t="s">
        <v>853</v>
      </c>
      <c r="D337" s="266" t="s">
        <v>431</v>
      </c>
      <c r="E337" s="266" t="s">
        <v>2236</v>
      </c>
      <c r="F337" s="266" t="s">
        <v>2236</v>
      </c>
      <c r="G337" s="265">
        <v>181</v>
      </c>
      <c r="H337" s="266" t="s">
        <v>1771</v>
      </c>
      <c r="I337" s="296"/>
      <c r="J337" s="686" t="s">
        <v>2192</v>
      </c>
      <c r="K337" s="770">
        <v>0.03</v>
      </c>
      <c r="L337" s="686" t="s">
        <v>2193</v>
      </c>
      <c r="M337" s="265">
        <v>0.4</v>
      </c>
      <c r="N337" s="265">
        <v>1450</v>
      </c>
      <c r="O337" s="265">
        <v>60</v>
      </c>
      <c r="P337" s="265">
        <v>60</v>
      </c>
      <c r="Q337" s="265"/>
      <c r="R337" s="265"/>
      <c r="S337" s="265" t="s">
        <v>849</v>
      </c>
      <c r="T337" s="267">
        <v>45291</v>
      </c>
      <c r="U337" s="266"/>
      <c r="V337" s="266"/>
      <c r="W337" s="618"/>
    </row>
    <row r="338" spans="1:23" s="180" customFormat="1" x14ac:dyDescent="0.2">
      <c r="A338" s="265">
        <v>26</v>
      </c>
      <c r="B338" s="265">
        <v>21090149</v>
      </c>
      <c r="C338" s="266" t="s">
        <v>853</v>
      </c>
      <c r="D338" s="266" t="s">
        <v>431</v>
      </c>
      <c r="E338" s="266" t="s">
        <v>2237</v>
      </c>
      <c r="F338" s="266" t="s">
        <v>2237</v>
      </c>
      <c r="G338" s="265">
        <v>181</v>
      </c>
      <c r="H338" s="266" t="s">
        <v>1771</v>
      </c>
      <c r="I338" s="296"/>
      <c r="J338" s="686" t="s">
        <v>1073</v>
      </c>
      <c r="K338" s="770">
        <v>3.1E-2</v>
      </c>
      <c r="L338" s="686" t="s">
        <v>2193</v>
      </c>
      <c r="M338" s="265">
        <v>0.4</v>
      </c>
      <c r="N338" s="265">
        <v>1450</v>
      </c>
      <c r="O338" s="265">
        <v>60</v>
      </c>
      <c r="P338" s="265">
        <v>60</v>
      </c>
      <c r="Q338" s="265"/>
      <c r="R338" s="265"/>
      <c r="S338" s="265" t="s">
        <v>849</v>
      </c>
      <c r="T338" s="267">
        <v>45291</v>
      </c>
      <c r="U338" s="266"/>
      <c r="V338" s="266"/>
      <c r="W338" s="618"/>
    </row>
    <row r="339" spans="1:23" s="180" customFormat="1" x14ac:dyDescent="0.2">
      <c r="A339" s="265">
        <v>26</v>
      </c>
      <c r="B339" s="265">
        <v>21040031</v>
      </c>
      <c r="C339" s="266" t="s">
        <v>853</v>
      </c>
      <c r="D339" s="266" t="s">
        <v>431</v>
      </c>
      <c r="E339" s="266" t="s">
        <v>2191</v>
      </c>
      <c r="F339" s="266" t="s">
        <v>2191</v>
      </c>
      <c r="G339" s="265">
        <v>181</v>
      </c>
      <c r="H339" s="266" t="s">
        <v>1771</v>
      </c>
      <c r="I339" s="296"/>
      <c r="J339" s="686" t="s">
        <v>2192</v>
      </c>
      <c r="K339" s="770">
        <v>0.03</v>
      </c>
      <c r="L339" s="686" t="s">
        <v>2193</v>
      </c>
      <c r="M339" s="265">
        <v>0.4</v>
      </c>
      <c r="N339" s="265">
        <v>1450</v>
      </c>
      <c r="O339" s="265">
        <v>60</v>
      </c>
      <c r="P339" s="265">
        <v>60</v>
      </c>
      <c r="Q339" s="265"/>
      <c r="R339" s="265"/>
      <c r="S339" s="265" t="s">
        <v>849</v>
      </c>
      <c r="T339" s="267">
        <v>45107</v>
      </c>
      <c r="U339" s="266"/>
      <c r="V339" s="266"/>
      <c r="W339" s="618"/>
    </row>
    <row r="340" spans="1:23" s="180" customFormat="1" x14ac:dyDescent="0.2">
      <c r="A340" s="682">
        <v>26</v>
      </c>
      <c r="B340" s="682">
        <v>21040032</v>
      </c>
      <c r="C340" s="683" t="s">
        <v>853</v>
      </c>
      <c r="D340" s="683" t="s">
        <v>431</v>
      </c>
      <c r="E340" s="683" t="s">
        <v>2194</v>
      </c>
      <c r="F340" s="683" t="s">
        <v>2194</v>
      </c>
      <c r="G340" s="682">
        <v>181</v>
      </c>
      <c r="H340" s="683" t="s">
        <v>1771</v>
      </c>
      <c r="I340" s="684"/>
      <c r="J340" s="737" t="s">
        <v>1073</v>
      </c>
      <c r="K340" s="774">
        <v>3.1E-2</v>
      </c>
      <c r="L340" s="737" t="s">
        <v>2193</v>
      </c>
      <c r="M340" s="682">
        <v>0.4</v>
      </c>
      <c r="N340" s="682">
        <v>1450</v>
      </c>
      <c r="O340" s="682">
        <v>60</v>
      </c>
      <c r="P340" s="682">
        <v>60</v>
      </c>
      <c r="Q340" s="682"/>
      <c r="R340" s="682"/>
      <c r="S340" s="682" t="s">
        <v>849</v>
      </c>
      <c r="T340" s="685">
        <v>45107</v>
      </c>
      <c r="U340" s="683"/>
      <c r="V340" s="683"/>
      <c r="W340" s="618"/>
    </row>
    <row r="341" spans="1:23" s="180" customFormat="1" x14ac:dyDescent="0.2">
      <c r="A341" s="265">
        <v>26</v>
      </c>
      <c r="B341" s="265">
        <v>21090161</v>
      </c>
      <c r="C341" s="266" t="s">
        <v>853</v>
      </c>
      <c r="D341" s="266" t="s">
        <v>431</v>
      </c>
      <c r="E341" s="266" t="s">
        <v>2238</v>
      </c>
      <c r="F341" s="266" t="s">
        <v>2238</v>
      </c>
      <c r="G341" s="265">
        <v>147</v>
      </c>
      <c r="H341" s="266" t="s">
        <v>1144</v>
      </c>
      <c r="I341" s="296"/>
      <c r="J341" s="686">
        <v>17</v>
      </c>
      <c r="K341" s="770">
        <v>0.03</v>
      </c>
      <c r="L341" s="686" t="s">
        <v>59</v>
      </c>
      <c r="M341" s="265">
        <v>0.4</v>
      </c>
      <c r="N341" s="265">
        <v>1450</v>
      </c>
      <c r="O341" s="265">
        <v>60</v>
      </c>
      <c r="P341" s="265">
        <v>60</v>
      </c>
      <c r="Q341" s="265"/>
      <c r="R341" s="265"/>
      <c r="S341" s="265" t="s">
        <v>849</v>
      </c>
      <c r="T341" s="267">
        <v>45291</v>
      </c>
      <c r="U341" s="266" t="s">
        <v>1146</v>
      </c>
      <c r="V341" s="266"/>
      <c r="W341" s="618"/>
    </row>
    <row r="342" spans="1:23" s="180" customFormat="1" ht="38.25" x14ac:dyDescent="0.2">
      <c r="A342" s="265">
        <v>26</v>
      </c>
      <c r="B342" s="265">
        <v>21090162</v>
      </c>
      <c r="C342" s="266" t="s">
        <v>853</v>
      </c>
      <c r="D342" s="266" t="s">
        <v>431</v>
      </c>
      <c r="E342" s="266" t="s">
        <v>2239</v>
      </c>
      <c r="F342" s="266" t="s">
        <v>2239</v>
      </c>
      <c r="G342" s="265">
        <v>147</v>
      </c>
      <c r="H342" s="266" t="s">
        <v>1144</v>
      </c>
      <c r="I342" s="296"/>
      <c r="J342" s="686">
        <v>17</v>
      </c>
      <c r="K342" s="770">
        <v>0.03</v>
      </c>
      <c r="L342" s="686" t="s">
        <v>2240</v>
      </c>
      <c r="M342" s="265">
        <v>0.4</v>
      </c>
      <c r="N342" s="265">
        <v>1450</v>
      </c>
      <c r="O342" s="265">
        <v>60</v>
      </c>
      <c r="P342" s="265">
        <v>60</v>
      </c>
      <c r="Q342" s="265"/>
      <c r="R342" s="265"/>
      <c r="S342" s="265" t="s">
        <v>849</v>
      </c>
      <c r="T342" s="267">
        <v>45291</v>
      </c>
      <c r="U342" s="266" t="s">
        <v>534</v>
      </c>
      <c r="V342" s="266"/>
      <c r="W342" s="618"/>
    </row>
    <row r="343" spans="1:23" s="180" customFormat="1" ht="25.5" x14ac:dyDescent="0.2">
      <c r="A343" s="265">
        <v>26</v>
      </c>
      <c r="B343" s="265">
        <v>21090163</v>
      </c>
      <c r="C343" s="266" t="s">
        <v>853</v>
      </c>
      <c r="D343" s="266" t="s">
        <v>431</v>
      </c>
      <c r="E343" s="266" t="s">
        <v>2241</v>
      </c>
      <c r="F343" s="266" t="s">
        <v>2241</v>
      </c>
      <c r="G343" s="265">
        <v>147</v>
      </c>
      <c r="H343" s="266" t="s">
        <v>1144</v>
      </c>
      <c r="I343" s="296"/>
      <c r="J343" s="686">
        <v>23</v>
      </c>
      <c r="K343" s="770">
        <v>0.03</v>
      </c>
      <c r="L343" s="686" t="s">
        <v>59</v>
      </c>
      <c r="M343" s="265">
        <v>0.4</v>
      </c>
      <c r="N343" s="265">
        <v>1450</v>
      </c>
      <c r="O343" s="265">
        <v>60</v>
      </c>
      <c r="P343" s="265">
        <v>60</v>
      </c>
      <c r="Q343" s="265"/>
      <c r="R343" s="265"/>
      <c r="S343" s="265" t="s">
        <v>849</v>
      </c>
      <c r="T343" s="267">
        <v>45291</v>
      </c>
      <c r="U343" s="266" t="s">
        <v>2242</v>
      </c>
      <c r="V343" s="266"/>
      <c r="W343" s="618"/>
    </row>
    <row r="344" spans="1:23" s="180" customFormat="1" ht="44.25" customHeight="1" x14ac:dyDescent="0.2">
      <c r="A344" s="265">
        <v>26</v>
      </c>
      <c r="B344" s="265">
        <v>21090164</v>
      </c>
      <c r="C344" s="266" t="s">
        <v>853</v>
      </c>
      <c r="D344" s="266" t="s">
        <v>431</v>
      </c>
      <c r="E344" s="266" t="s">
        <v>2243</v>
      </c>
      <c r="F344" s="266" t="s">
        <v>2243</v>
      </c>
      <c r="G344" s="265">
        <v>147</v>
      </c>
      <c r="H344" s="266" t="s">
        <v>1144</v>
      </c>
      <c r="I344" s="296"/>
      <c r="J344" s="686">
        <v>15</v>
      </c>
      <c r="K344" s="770">
        <v>3.1E-2</v>
      </c>
      <c r="L344" s="686" t="s">
        <v>63</v>
      </c>
      <c r="M344" s="265">
        <v>0.4</v>
      </c>
      <c r="N344" s="265">
        <v>1450</v>
      </c>
      <c r="O344" s="265">
        <v>60</v>
      </c>
      <c r="P344" s="265">
        <v>60</v>
      </c>
      <c r="Q344" s="265"/>
      <c r="R344" s="265"/>
      <c r="S344" s="265" t="s">
        <v>849</v>
      </c>
      <c r="T344" s="267">
        <v>45291</v>
      </c>
      <c r="U344" s="266" t="s">
        <v>534</v>
      </c>
      <c r="V344" s="266"/>
      <c r="W344" s="618"/>
    </row>
    <row r="345" spans="1:23" s="180" customFormat="1" x14ac:dyDescent="0.2">
      <c r="A345" s="265">
        <v>26</v>
      </c>
      <c r="B345" s="265">
        <v>21090165</v>
      </c>
      <c r="C345" s="266" t="s">
        <v>853</v>
      </c>
      <c r="D345" s="266" t="s">
        <v>431</v>
      </c>
      <c r="E345" s="266" t="s">
        <v>1147</v>
      </c>
      <c r="F345" s="266" t="s">
        <v>1147</v>
      </c>
      <c r="G345" s="265">
        <v>147</v>
      </c>
      <c r="H345" s="266" t="s">
        <v>1144</v>
      </c>
      <c r="I345" s="296"/>
      <c r="J345" s="686" t="s">
        <v>2244</v>
      </c>
      <c r="K345" s="770">
        <v>3.1E-2</v>
      </c>
      <c r="L345" s="686" t="s">
        <v>1148</v>
      </c>
      <c r="M345" s="265">
        <v>0.4</v>
      </c>
      <c r="N345" s="265">
        <v>1450</v>
      </c>
      <c r="O345" s="265">
        <v>60</v>
      </c>
      <c r="P345" s="265">
        <v>60</v>
      </c>
      <c r="Q345" s="265"/>
      <c r="R345" s="265"/>
      <c r="S345" s="265" t="s">
        <v>849</v>
      </c>
      <c r="T345" s="267">
        <v>45291</v>
      </c>
      <c r="U345" s="266" t="s">
        <v>1790</v>
      </c>
      <c r="V345" s="266"/>
      <c r="W345" s="618"/>
    </row>
    <row r="346" spans="1:23" s="180" customFormat="1" ht="25.5" x14ac:dyDescent="0.2">
      <c r="A346" s="265">
        <v>26</v>
      </c>
      <c r="B346" s="265">
        <v>21090166</v>
      </c>
      <c r="C346" s="266" t="s">
        <v>853</v>
      </c>
      <c r="D346" s="266" t="s">
        <v>431</v>
      </c>
      <c r="E346" s="266" t="s">
        <v>2245</v>
      </c>
      <c r="F346" s="266" t="s">
        <v>2245</v>
      </c>
      <c r="G346" s="265">
        <v>147</v>
      </c>
      <c r="H346" s="266" t="s">
        <v>1144</v>
      </c>
      <c r="I346" s="296"/>
      <c r="J346" s="686">
        <v>25</v>
      </c>
      <c r="K346" s="770">
        <v>3.3000000000000002E-2</v>
      </c>
      <c r="L346" s="686" t="s">
        <v>59</v>
      </c>
      <c r="M346" s="265">
        <v>0.4</v>
      </c>
      <c r="N346" s="265">
        <v>1450</v>
      </c>
      <c r="O346" s="265">
        <v>60</v>
      </c>
      <c r="P346" s="265">
        <v>60</v>
      </c>
      <c r="Q346" s="265"/>
      <c r="R346" s="265"/>
      <c r="S346" s="265" t="s">
        <v>849</v>
      </c>
      <c r="T346" s="267">
        <v>45291</v>
      </c>
      <c r="U346" s="266" t="s">
        <v>2246</v>
      </c>
      <c r="V346" s="266"/>
      <c r="W346" s="618"/>
    </row>
    <row r="347" spans="1:23" s="180" customFormat="1" x14ac:dyDescent="0.2">
      <c r="A347" s="265">
        <v>26</v>
      </c>
      <c r="B347" s="265">
        <v>21090167</v>
      </c>
      <c r="C347" s="266" t="s">
        <v>853</v>
      </c>
      <c r="D347" s="266" t="s">
        <v>431</v>
      </c>
      <c r="E347" s="266" t="s">
        <v>1145</v>
      </c>
      <c r="F347" s="266" t="s">
        <v>1145</v>
      </c>
      <c r="G347" s="265">
        <v>147</v>
      </c>
      <c r="H347" s="266" t="s">
        <v>1144</v>
      </c>
      <c r="I347" s="296"/>
      <c r="J347" s="686">
        <v>27</v>
      </c>
      <c r="K347" s="770">
        <v>3.3000000000000002E-2</v>
      </c>
      <c r="L347" s="686" t="s">
        <v>59</v>
      </c>
      <c r="M347" s="265">
        <v>0.4</v>
      </c>
      <c r="N347" s="265">
        <v>1450</v>
      </c>
      <c r="O347" s="265">
        <v>60</v>
      </c>
      <c r="P347" s="265">
        <v>60</v>
      </c>
      <c r="Q347" s="265"/>
      <c r="R347" s="265"/>
      <c r="S347" s="265" t="s">
        <v>849</v>
      </c>
      <c r="T347" s="267">
        <v>45291</v>
      </c>
      <c r="U347" s="266" t="s">
        <v>64</v>
      </c>
      <c r="V347" s="266"/>
      <c r="W347" s="618"/>
    </row>
    <row r="348" spans="1:23" s="180" customFormat="1" ht="25.5" x14ac:dyDescent="0.2">
      <c r="A348" s="265">
        <v>26</v>
      </c>
      <c r="B348" s="265">
        <v>21090168</v>
      </c>
      <c r="C348" s="266" t="s">
        <v>853</v>
      </c>
      <c r="D348" s="266" t="s">
        <v>431</v>
      </c>
      <c r="E348" s="266" t="s">
        <v>2247</v>
      </c>
      <c r="F348" s="266" t="s">
        <v>2247</v>
      </c>
      <c r="G348" s="265">
        <v>147</v>
      </c>
      <c r="H348" s="266" t="s">
        <v>1144</v>
      </c>
      <c r="I348" s="296"/>
      <c r="J348" s="686">
        <v>23</v>
      </c>
      <c r="K348" s="770">
        <v>3.4000000000000002E-2</v>
      </c>
      <c r="L348" s="686" t="s">
        <v>59</v>
      </c>
      <c r="M348" s="265">
        <v>0.4</v>
      </c>
      <c r="N348" s="265">
        <v>1450</v>
      </c>
      <c r="O348" s="265">
        <v>60</v>
      </c>
      <c r="P348" s="265">
        <v>60</v>
      </c>
      <c r="Q348" s="265"/>
      <c r="R348" s="265"/>
      <c r="S348" s="265" t="s">
        <v>849</v>
      </c>
      <c r="T348" s="267">
        <v>45291</v>
      </c>
      <c r="U348" s="266" t="s">
        <v>2246</v>
      </c>
      <c r="V348" s="266"/>
      <c r="W348" s="618"/>
    </row>
    <row r="349" spans="1:23" s="180" customFormat="1" ht="25.5" x14ac:dyDescent="0.2">
      <c r="A349" s="265">
        <v>26</v>
      </c>
      <c r="B349" s="265">
        <v>21090169</v>
      </c>
      <c r="C349" s="266" t="s">
        <v>853</v>
      </c>
      <c r="D349" s="266" t="s">
        <v>431</v>
      </c>
      <c r="E349" s="266" t="s">
        <v>2248</v>
      </c>
      <c r="F349" s="266" t="s">
        <v>2248</v>
      </c>
      <c r="G349" s="265">
        <v>147</v>
      </c>
      <c r="H349" s="266" t="s">
        <v>1144</v>
      </c>
      <c r="I349" s="296"/>
      <c r="J349" s="686">
        <v>18</v>
      </c>
      <c r="K349" s="770">
        <v>3.5999999999999997E-2</v>
      </c>
      <c r="L349" s="686" t="s">
        <v>59</v>
      </c>
      <c r="M349" s="265">
        <v>0.4</v>
      </c>
      <c r="N349" s="265">
        <v>1450</v>
      </c>
      <c r="O349" s="265">
        <v>60</v>
      </c>
      <c r="P349" s="265">
        <v>60</v>
      </c>
      <c r="Q349" s="265"/>
      <c r="R349" s="265"/>
      <c r="S349" s="265" t="s">
        <v>849</v>
      </c>
      <c r="T349" s="267">
        <v>45291</v>
      </c>
      <c r="U349" s="266" t="s">
        <v>2246</v>
      </c>
      <c r="V349" s="266"/>
      <c r="W349" s="618"/>
    </row>
    <row r="350" spans="1:23" s="180" customFormat="1" ht="25.5" x14ac:dyDescent="0.2">
      <c r="A350" s="265">
        <v>26</v>
      </c>
      <c r="B350" s="265">
        <v>21090170</v>
      </c>
      <c r="C350" s="266" t="s">
        <v>853</v>
      </c>
      <c r="D350" s="266" t="s">
        <v>431</v>
      </c>
      <c r="E350" s="266" t="s">
        <v>2249</v>
      </c>
      <c r="F350" s="266" t="s">
        <v>2249</v>
      </c>
      <c r="G350" s="265">
        <v>147</v>
      </c>
      <c r="H350" s="266" t="s">
        <v>1144</v>
      </c>
      <c r="I350" s="296"/>
      <c r="J350" s="686">
        <v>15</v>
      </c>
      <c r="K350" s="770">
        <v>3.7999999999999999E-2</v>
      </c>
      <c r="L350" s="686" t="s">
        <v>59</v>
      </c>
      <c r="M350" s="265">
        <v>0.4</v>
      </c>
      <c r="N350" s="265">
        <v>1450</v>
      </c>
      <c r="O350" s="265">
        <v>60</v>
      </c>
      <c r="P350" s="265">
        <v>60</v>
      </c>
      <c r="Q350" s="265"/>
      <c r="R350" s="265"/>
      <c r="S350" s="265" t="s">
        <v>849</v>
      </c>
      <c r="T350" s="267">
        <v>45291</v>
      </c>
      <c r="U350" s="266" t="s">
        <v>64</v>
      </c>
      <c r="V350" s="266"/>
      <c r="W350" s="618"/>
    </row>
    <row r="351" spans="1:23" s="180" customFormat="1" x14ac:dyDescent="0.2">
      <c r="A351" s="265">
        <v>26</v>
      </c>
      <c r="B351" s="265">
        <v>21090171</v>
      </c>
      <c r="C351" s="266" t="s">
        <v>853</v>
      </c>
      <c r="D351" s="266" t="s">
        <v>431</v>
      </c>
      <c r="E351" s="266" t="s">
        <v>1353</v>
      </c>
      <c r="F351" s="266" t="s">
        <v>1353</v>
      </c>
      <c r="G351" s="265">
        <v>147</v>
      </c>
      <c r="H351" s="266" t="s">
        <v>1144</v>
      </c>
      <c r="I351" s="296"/>
      <c r="J351" s="686" t="s">
        <v>2244</v>
      </c>
      <c r="K351" s="770">
        <v>3.7999999999999999E-2</v>
      </c>
      <c r="L351" s="686" t="s">
        <v>1148</v>
      </c>
      <c r="M351" s="265">
        <v>0.4</v>
      </c>
      <c r="N351" s="265">
        <v>1450</v>
      </c>
      <c r="O351" s="265">
        <v>60</v>
      </c>
      <c r="P351" s="265">
        <v>60</v>
      </c>
      <c r="Q351" s="265"/>
      <c r="R351" s="265"/>
      <c r="S351" s="265" t="s">
        <v>849</v>
      </c>
      <c r="T351" s="267">
        <v>45291</v>
      </c>
      <c r="U351" s="266" t="s">
        <v>1790</v>
      </c>
      <c r="V351" s="266"/>
      <c r="W351" s="618"/>
    </row>
    <row r="352" spans="1:23" s="180" customFormat="1" ht="25.5" x14ac:dyDescent="0.2">
      <c r="A352" s="265">
        <v>26</v>
      </c>
      <c r="B352" s="265">
        <v>21090172</v>
      </c>
      <c r="C352" s="266" t="s">
        <v>853</v>
      </c>
      <c r="D352" s="266" t="s">
        <v>431</v>
      </c>
      <c r="E352" s="266" t="s">
        <v>2250</v>
      </c>
      <c r="F352" s="266" t="s">
        <v>2250</v>
      </c>
      <c r="G352" s="265">
        <v>147</v>
      </c>
      <c r="H352" s="266" t="s">
        <v>1144</v>
      </c>
      <c r="I352" s="296"/>
      <c r="J352" s="686">
        <v>25</v>
      </c>
      <c r="K352" s="770">
        <v>0.03</v>
      </c>
      <c r="L352" s="686" t="s">
        <v>59</v>
      </c>
      <c r="M352" s="265">
        <v>0.4</v>
      </c>
      <c r="N352" s="265">
        <v>1450</v>
      </c>
      <c r="O352" s="265">
        <v>60</v>
      </c>
      <c r="P352" s="265">
        <v>60</v>
      </c>
      <c r="Q352" s="265"/>
      <c r="R352" s="265"/>
      <c r="S352" s="265" t="s">
        <v>849</v>
      </c>
      <c r="T352" s="267">
        <v>45291</v>
      </c>
      <c r="U352" s="266" t="s">
        <v>2242</v>
      </c>
      <c r="V352" s="266"/>
      <c r="W352" s="618"/>
    </row>
    <row r="353" spans="1:23" s="180" customFormat="1" x14ac:dyDescent="0.2">
      <c r="A353" s="265">
        <v>26</v>
      </c>
      <c r="B353" s="265">
        <v>21090173</v>
      </c>
      <c r="C353" s="266" t="s">
        <v>853</v>
      </c>
      <c r="D353" s="266" t="s">
        <v>431</v>
      </c>
      <c r="E353" s="266" t="s">
        <v>2251</v>
      </c>
      <c r="F353" s="266" t="s">
        <v>2251</v>
      </c>
      <c r="G353" s="265">
        <v>147</v>
      </c>
      <c r="H353" s="266" t="s">
        <v>1144</v>
      </c>
      <c r="I353" s="296"/>
      <c r="J353" s="686">
        <v>16</v>
      </c>
      <c r="K353" s="770">
        <v>3.1E-2</v>
      </c>
      <c r="L353" s="686" t="s">
        <v>2252</v>
      </c>
      <c r="M353" s="265">
        <v>0.4</v>
      </c>
      <c r="N353" s="265">
        <v>1450</v>
      </c>
      <c r="O353" s="265">
        <v>60</v>
      </c>
      <c r="P353" s="265">
        <v>60</v>
      </c>
      <c r="Q353" s="265"/>
      <c r="R353" s="265"/>
      <c r="S353" s="265" t="s">
        <v>849</v>
      </c>
      <c r="T353" s="267">
        <v>45291</v>
      </c>
      <c r="U353" s="266" t="s">
        <v>2253</v>
      </c>
      <c r="V353" s="266"/>
      <c r="W353" s="618"/>
    </row>
    <row r="354" spans="1:23" s="180" customFormat="1" x14ac:dyDescent="0.2">
      <c r="A354" s="682">
        <v>26</v>
      </c>
      <c r="B354" s="682">
        <v>21090174</v>
      </c>
      <c r="C354" s="683" t="s">
        <v>853</v>
      </c>
      <c r="D354" s="683" t="s">
        <v>431</v>
      </c>
      <c r="E354" s="683" t="s">
        <v>2254</v>
      </c>
      <c r="F354" s="683" t="s">
        <v>2254</v>
      </c>
      <c r="G354" s="682">
        <v>147</v>
      </c>
      <c r="H354" s="683" t="s">
        <v>1144</v>
      </c>
      <c r="I354" s="684"/>
      <c r="J354" s="737">
        <v>36</v>
      </c>
      <c r="K354" s="774">
        <v>3.3000000000000002E-2</v>
      </c>
      <c r="L354" s="737" t="s">
        <v>59</v>
      </c>
      <c r="M354" s="682">
        <v>0.4</v>
      </c>
      <c r="N354" s="682">
        <v>1450</v>
      </c>
      <c r="O354" s="682">
        <v>60</v>
      </c>
      <c r="P354" s="682">
        <v>60</v>
      </c>
      <c r="Q354" s="682"/>
      <c r="R354" s="682"/>
      <c r="S354" s="682" t="s">
        <v>849</v>
      </c>
      <c r="T354" s="685">
        <v>45291</v>
      </c>
      <c r="U354" s="683" t="s">
        <v>2255</v>
      </c>
      <c r="V354" s="683"/>
      <c r="W354" s="618"/>
    </row>
    <row r="355" spans="1:23" s="180" customFormat="1" x14ac:dyDescent="0.2">
      <c r="A355" s="682">
        <v>26</v>
      </c>
      <c r="B355" s="682">
        <v>21080021</v>
      </c>
      <c r="C355" s="683" t="s">
        <v>853</v>
      </c>
      <c r="D355" s="683" t="s">
        <v>431</v>
      </c>
      <c r="E355" s="683" t="s">
        <v>1585</v>
      </c>
      <c r="F355" s="683" t="s">
        <v>1585</v>
      </c>
      <c r="G355" s="682">
        <v>61</v>
      </c>
      <c r="H355" s="683" t="s">
        <v>1586</v>
      </c>
      <c r="I355" s="684"/>
      <c r="J355" s="737">
        <v>27</v>
      </c>
      <c r="K355" s="774">
        <v>3.1E-2</v>
      </c>
      <c r="L355" s="737" t="s">
        <v>59</v>
      </c>
      <c r="M355" s="682">
        <v>0.4</v>
      </c>
      <c r="N355" s="682">
        <v>1450</v>
      </c>
      <c r="O355" s="682">
        <v>60</v>
      </c>
      <c r="P355" s="682">
        <v>60</v>
      </c>
      <c r="Q355" s="682"/>
      <c r="R355" s="682"/>
      <c r="S355" s="682" t="s">
        <v>849</v>
      </c>
      <c r="T355" s="685">
        <v>45291</v>
      </c>
      <c r="U355" s="683" t="s">
        <v>1791</v>
      </c>
      <c r="V355" s="683"/>
      <c r="W355" s="618"/>
    </row>
    <row r="356" spans="1:23" s="180" customFormat="1" x14ac:dyDescent="0.2">
      <c r="A356" s="265">
        <v>26</v>
      </c>
      <c r="B356" s="265">
        <v>22040241</v>
      </c>
      <c r="C356" s="266" t="s">
        <v>853</v>
      </c>
      <c r="D356" s="266" t="s">
        <v>431</v>
      </c>
      <c r="E356" s="266" t="s">
        <v>1286</v>
      </c>
      <c r="F356" s="266" t="s">
        <v>1286</v>
      </c>
      <c r="G356" s="265">
        <v>61</v>
      </c>
      <c r="H356" s="266" t="s">
        <v>1586</v>
      </c>
      <c r="I356" s="296"/>
      <c r="J356" s="686">
        <v>15</v>
      </c>
      <c r="K356" s="770">
        <v>3.9E-2</v>
      </c>
      <c r="L356" s="686" t="s">
        <v>59</v>
      </c>
      <c r="M356" s="265">
        <v>0.4</v>
      </c>
      <c r="N356" s="265">
        <v>1450</v>
      </c>
      <c r="O356" s="265">
        <v>60</v>
      </c>
      <c r="P356" s="265">
        <v>60</v>
      </c>
      <c r="Q356" s="265"/>
      <c r="R356" s="265"/>
      <c r="S356" s="265" t="s">
        <v>849</v>
      </c>
      <c r="T356" s="267">
        <v>45473</v>
      </c>
      <c r="U356" s="266"/>
      <c r="V356" s="266"/>
      <c r="W356" s="618"/>
    </row>
    <row r="357" spans="1:23" s="180" customFormat="1" x14ac:dyDescent="0.2">
      <c r="A357" s="265">
        <v>26</v>
      </c>
      <c r="B357" s="265">
        <v>22040242</v>
      </c>
      <c r="C357" s="266" t="s">
        <v>853</v>
      </c>
      <c r="D357" s="266" t="s">
        <v>431</v>
      </c>
      <c r="E357" s="266" t="s">
        <v>1287</v>
      </c>
      <c r="F357" s="266" t="s">
        <v>1287</v>
      </c>
      <c r="G357" s="265">
        <v>61</v>
      </c>
      <c r="H357" s="266" t="s">
        <v>1586</v>
      </c>
      <c r="I357" s="296"/>
      <c r="J357" s="686" t="s">
        <v>731</v>
      </c>
      <c r="K357" s="770">
        <v>3.7999999999999999E-2</v>
      </c>
      <c r="L357" s="686" t="s">
        <v>59</v>
      </c>
      <c r="M357" s="265">
        <v>0.4</v>
      </c>
      <c r="N357" s="265">
        <v>1450</v>
      </c>
      <c r="O357" s="265">
        <v>60</v>
      </c>
      <c r="P357" s="265">
        <v>60</v>
      </c>
      <c r="Q357" s="265"/>
      <c r="R357" s="265"/>
      <c r="S357" s="265" t="s">
        <v>849</v>
      </c>
      <c r="T357" s="267">
        <v>45473</v>
      </c>
      <c r="U357" s="266"/>
      <c r="V357" s="266"/>
      <c r="W357" s="618"/>
    </row>
    <row r="358" spans="1:23" s="180" customFormat="1" x14ac:dyDescent="0.2">
      <c r="A358" s="265">
        <v>26</v>
      </c>
      <c r="B358" s="265">
        <v>22040243</v>
      </c>
      <c r="C358" s="266" t="s">
        <v>853</v>
      </c>
      <c r="D358" s="266" t="s">
        <v>431</v>
      </c>
      <c r="E358" s="266" t="s">
        <v>1288</v>
      </c>
      <c r="F358" s="266" t="s">
        <v>1288</v>
      </c>
      <c r="G358" s="265">
        <v>61</v>
      </c>
      <c r="H358" s="266" t="s">
        <v>1586</v>
      </c>
      <c r="I358" s="296"/>
      <c r="J358" s="686">
        <v>20</v>
      </c>
      <c r="K358" s="770">
        <v>3.4000000000000002E-2</v>
      </c>
      <c r="L358" s="686" t="s">
        <v>59</v>
      </c>
      <c r="M358" s="265">
        <v>0.4</v>
      </c>
      <c r="N358" s="265">
        <v>1450</v>
      </c>
      <c r="O358" s="265">
        <v>60</v>
      </c>
      <c r="P358" s="265">
        <v>60</v>
      </c>
      <c r="Q358" s="265"/>
      <c r="R358" s="265"/>
      <c r="S358" s="265" t="s">
        <v>849</v>
      </c>
      <c r="T358" s="267">
        <v>45473</v>
      </c>
      <c r="U358" s="266"/>
      <c r="V358" s="266"/>
      <c r="W358" s="618"/>
    </row>
    <row r="359" spans="1:23" s="180" customFormat="1" x14ac:dyDescent="0.2">
      <c r="A359" s="265">
        <v>26</v>
      </c>
      <c r="B359" s="265">
        <v>22040244</v>
      </c>
      <c r="C359" s="266" t="s">
        <v>853</v>
      </c>
      <c r="D359" s="266" t="s">
        <v>431</v>
      </c>
      <c r="E359" s="266" t="s">
        <v>1289</v>
      </c>
      <c r="F359" s="266" t="s">
        <v>1289</v>
      </c>
      <c r="G359" s="265">
        <v>61</v>
      </c>
      <c r="H359" s="266" t="s">
        <v>1586</v>
      </c>
      <c r="I359" s="296"/>
      <c r="J359" s="686">
        <v>25</v>
      </c>
      <c r="K359" s="770">
        <v>3.4000000000000002E-2</v>
      </c>
      <c r="L359" s="686" t="s">
        <v>59</v>
      </c>
      <c r="M359" s="265">
        <v>0.4</v>
      </c>
      <c r="N359" s="265">
        <v>1450</v>
      </c>
      <c r="O359" s="265">
        <v>60</v>
      </c>
      <c r="P359" s="265">
        <v>60</v>
      </c>
      <c r="Q359" s="265"/>
      <c r="R359" s="265"/>
      <c r="S359" s="265" t="s">
        <v>849</v>
      </c>
      <c r="T359" s="267">
        <v>45473</v>
      </c>
      <c r="U359" s="266"/>
      <c r="V359" s="266"/>
      <c r="W359" s="618"/>
    </row>
    <row r="360" spans="1:23" s="180" customFormat="1" x14ac:dyDescent="0.2">
      <c r="A360" s="265">
        <v>26</v>
      </c>
      <c r="B360" s="265">
        <v>22040245</v>
      </c>
      <c r="C360" s="266" t="s">
        <v>853</v>
      </c>
      <c r="D360" s="266" t="s">
        <v>431</v>
      </c>
      <c r="E360" s="266" t="s">
        <v>1290</v>
      </c>
      <c r="F360" s="266" t="s">
        <v>1290</v>
      </c>
      <c r="G360" s="265">
        <v>61</v>
      </c>
      <c r="H360" s="266" t="s">
        <v>1586</v>
      </c>
      <c r="I360" s="296"/>
      <c r="J360" s="686">
        <v>30</v>
      </c>
      <c r="K360" s="770">
        <v>3.4000000000000002E-2</v>
      </c>
      <c r="L360" s="686" t="s">
        <v>59</v>
      </c>
      <c r="M360" s="265">
        <v>0.4</v>
      </c>
      <c r="N360" s="265">
        <v>1450</v>
      </c>
      <c r="O360" s="265">
        <v>60</v>
      </c>
      <c r="P360" s="265">
        <v>60</v>
      </c>
      <c r="Q360" s="265"/>
      <c r="R360" s="265"/>
      <c r="S360" s="265" t="s">
        <v>849</v>
      </c>
      <c r="T360" s="267">
        <v>45473</v>
      </c>
      <c r="U360" s="266"/>
      <c r="V360" s="266"/>
      <c r="W360" s="618"/>
    </row>
    <row r="361" spans="1:23" s="180" customFormat="1" x14ac:dyDescent="0.2">
      <c r="A361" s="265">
        <v>26</v>
      </c>
      <c r="B361" s="265">
        <v>22040246</v>
      </c>
      <c r="C361" s="266" t="s">
        <v>853</v>
      </c>
      <c r="D361" s="266" t="s">
        <v>431</v>
      </c>
      <c r="E361" s="266" t="s">
        <v>1589</v>
      </c>
      <c r="F361" s="266" t="s">
        <v>1589</v>
      </c>
      <c r="G361" s="265">
        <v>61</v>
      </c>
      <c r="H361" s="266" t="s">
        <v>1586</v>
      </c>
      <c r="I361" s="296"/>
      <c r="J361" s="686">
        <v>15</v>
      </c>
      <c r="K361" s="770">
        <v>3.1E-2</v>
      </c>
      <c r="L361" s="686" t="s">
        <v>59</v>
      </c>
      <c r="M361" s="265">
        <v>0.4</v>
      </c>
      <c r="N361" s="265">
        <v>1450</v>
      </c>
      <c r="O361" s="265">
        <v>60</v>
      </c>
      <c r="P361" s="265">
        <v>60</v>
      </c>
      <c r="Q361" s="265"/>
      <c r="R361" s="265"/>
      <c r="S361" s="265" t="s">
        <v>849</v>
      </c>
      <c r="T361" s="267">
        <v>45473</v>
      </c>
      <c r="U361" s="266"/>
      <c r="V361" s="266"/>
      <c r="W361" s="618"/>
    </row>
    <row r="362" spans="1:23" s="180" customFormat="1" ht="25.5" x14ac:dyDescent="0.2">
      <c r="A362" s="265">
        <v>26</v>
      </c>
      <c r="B362" s="265">
        <v>22040247</v>
      </c>
      <c r="C362" s="266" t="s">
        <v>853</v>
      </c>
      <c r="D362" s="266" t="s">
        <v>431</v>
      </c>
      <c r="E362" s="266" t="s">
        <v>1588</v>
      </c>
      <c r="F362" s="266" t="s">
        <v>1588</v>
      </c>
      <c r="G362" s="265">
        <v>61</v>
      </c>
      <c r="H362" s="266" t="s">
        <v>1586</v>
      </c>
      <c r="I362" s="296"/>
      <c r="J362" s="686">
        <v>20</v>
      </c>
      <c r="K362" s="770">
        <v>0.03</v>
      </c>
      <c r="L362" s="686" t="s">
        <v>59</v>
      </c>
      <c r="M362" s="265">
        <v>0.4</v>
      </c>
      <c r="N362" s="265">
        <v>1450</v>
      </c>
      <c r="O362" s="265">
        <v>60</v>
      </c>
      <c r="P362" s="265">
        <v>60</v>
      </c>
      <c r="Q362" s="265"/>
      <c r="R362" s="265"/>
      <c r="S362" s="265" t="s">
        <v>849</v>
      </c>
      <c r="T362" s="267">
        <v>45473</v>
      </c>
      <c r="U362" s="266"/>
      <c r="V362" s="266"/>
      <c r="W362" s="618"/>
    </row>
    <row r="363" spans="1:23" s="180" customFormat="1" x14ac:dyDescent="0.2">
      <c r="A363" s="265">
        <v>26</v>
      </c>
      <c r="B363" s="265">
        <v>22040248</v>
      </c>
      <c r="C363" s="266" t="s">
        <v>853</v>
      </c>
      <c r="D363" s="266" t="s">
        <v>431</v>
      </c>
      <c r="E363" s="266" t="s">
        <v>1292</v>
      </c>
      <c r="F363" s="266" t="s">
        <v>1292</v>
      </c>
      <c r="G363" s="265">
        <v>61</v>
      </c>
      <c r="H363" s="266" t="s">
        <v>1586</v>
      </c>
      <c r="I363" s="296"/>
      <c r="J363" s="686">
        <v>16</v>
      </c>
      <c r="K363" s="770">
        <v>3.1E-2</v>
      </c>
      <c r="L363" s="686" t="s">
        <v>59</v>
      </c>
      <c r="M363" s="265">
        <v>0.4</v>
      </c>
      <c r="N363" s="265">
        <v>1450</v>
      </c>
      <c r="O363" s="265">
        <v>60</v>
      </c>
      <c r="P363" s="265">
        <v>60</v>
      </c>
      <c r="Q363" s="265"/>
      <c r="R363" s="265"/>
      <c r="S363" s="265" t="s">
        <v>849</v>
      </c>
      <c r="T363" s="267">
        <v>45473</v>
      </c>
      <c r="U363" s="266"/>
      <c r="V363" s="266"/>
      <c r="W363" s="618"/>
    </row>
    <row r="364" spans="1:23" s="180" customFormat="1" x14ac:dyDescent="0.2">
      <c r="A364" s="265">
        <v>26</v>
      </c>
      <c r="B364" s="265">
        <v>22040249</v>
      </c>
      <c r="C364" s="266" t="s">
        <v>853</v>
      </c>
      <c r="D364" s="266" t="s">
        <v>431</v>
      </c>
      <c r="E364" s="266" t="s">
        <v>1587</v>
      </c>
      <c r="F364" s="266" t="s">
        <v>1587</v>
      </c>
      <c r="G364" s="265">
        <v>61</v>
      </c>
      <c r="H364" s="266" t="s">
        <v>1586</v>
      </c>
      <c r="I364" s="296"/>
      <c r="J364" s="686">
        <v>27</v>
      </c>
      <c r="K364" s="770">
        <v>3.4000000000000002E-2</v>
      </c>
      <c r="L364" s="686" t="s">
        <v>59</v>
      </c>
      <c r="M364" s="265">
        <v>0.4</v>
      </c>
      <c r="N364" s="265">
        <v>1450</v>
      </c>
      <c r="O364" s="265">
        <v>60</v>
      </c>
      <c r="P364" s="265">
        <v>60</v>
      </c>
      <c r="Q364" s="265"/>
      <c r="R364" s="265"/>
      <c r="S364" s="265" t="s">
        <v>849</v>
      </c>
      <c r="T364" s="267">
        <v>45473</v>
      </c>
      <c r="U364" s="266"/>
      <c r="V364" s="266"/>
      <c r="W364" s="618"/>
    </row>
    <row r="365" spans="1:23" s="180" customFormat="1" x14ac:dyDescent="0.2">
      <c r="A365" s="682">
        <v>26</v>
      </c>
      <c r="B365" s="682">
        <v>22040250</v>
      </c>
      <c r="C365" s="683" t="s">
        <v>853</v>
      </c>
      <c r="D365" s="683" t="s">
        <v>431</v>
      </c>
      <c r="E365" s="683" t="s">
        <v>1291</v>
      </c>
      <c r="F365" s="683" t="s">
        <v>1291</v>
      </c>
      <c r="G365" s="682">
        <v>61</v>
      </c>
      <c r="H365" s="683" t="s">
        <v>1586</v>
      </c>
      <c r="I365" s="684"/>
      <c r="J365" s="737" t="s">
        <v>1792</v>
      </c>
      <c r="K365" s="774">
        <v>4.1000000000000002E-2</v>
      </c>
      <c r="L365" s="737" t="s">
        <v>2200</v>
      </c>
      <c r="M365" s="682">
        <v>0.4</v>
      </c>
      <c r="N365" s="682">
        <v>1450</v>
      </c>
      <c r="O365" s="682">
        <v>60</v>
      </c>
      <c r="P365" s="682">
        <v>60</v>
      </c>
      <c r="Q365" s="682"/>
      <c r="R365" s="682"/>
      <c r="S365" s="682" t="s">
        <v>849</v>
      </c>
      <c r="T365" s="685">
        <v>45473</v>
      </c>
      <c r="U365" s="683"/>
      <c r="V365" s="683"/>
      <c r="W365" s="618"/>
    </row>
    <row r="366" spans="1:23" s="180" customFormat="1" ht="25.5" x14ac:dyDescent="0.2">
      <c r="A366" s="265">
        <v>26</v>
      </c>
      <c r="B366" s="265">
        <v>22090391</v>
      </c>
      <c r="C366" s="266" t="s">
        <v>853</v>
      </c>
      <c r="D366" s="266" t="s">
        <v>431</v>
      </c>
      <c r="E366" s="266" t="s">
        <v>2546</v>
      </c>
      <c r="F366" s="266" t="s">
        <v>2546</v>
      </c>
      <c r="G366" s="265">
        <v>121</v>
      </c>
      <c r="H366" s="266" t="s">
        <v>1096</v>
      </c>
      <c r="I366" s="296"/>
      <c r="J366" s="265" t="s">
        <v>56</v>
      </c>
      <c r="K366" s="265">
        <v>3.1E-2</v>
      </c>
      <c r="L366" s="265" t="s">
        <v>718</v>
      </c>
      <c r="M366" s="265">
        <v>0.4</v>
      </c>
      <c r="N366" s="265">
        <v>1450</v>
      </c>
      <c r="O366" s="265">
        <v>60</v>
      </c>
      <c r="P366" s="265">
        <v>60</v>
      </c>
      <c r="Q366" s="265"/>
      <c r="R366" s="265"/>
      <c r="S366" s="265" t="s">
        <v>849</v>
      </c>
      <c r="T366" s="267">
        <v>45657</v>
      </c>
      <c r="U366" s="266"/>
      <c r="V366" s="266"/>
      <c r="W366" s="618"/>
    </row>
    <row r="367" spans="1:23" s="180" customFormat="1" ht="25.5" x14ac:dyDescent="0.2">
      <c r="A367" s="265">
        <v>26</v>
      </c>
      <c r="B367" s="265">
        <v>22090392</v>
      </c>
      <c r="C367" s="266" t="s">
        <v>853</v>
      </c>
      <c r="D367" s="266" t="s">
        <v>431</v>
      </c>
      <c r="E367" s="266" t="s">
        <v>2547</v>
      </c>
      <c r="F367" s="266" t="s">
        <v>2547</v>
      </c>
      <c r="G367" s="265">
        <v>121</v>
      </c>
      <c r="H367" s="266" t="s">
        <v>1096</v>
      </c>
      <c r="I367" s="296"/>
      <c r="J367" s="265" t="s">
        <v>55</v>
      </c>
      <c r="K367" s="265">
        <v>3.4000000000000002E-2</v>
      </c>
      <c r="L367" s="265" t="s">
        <v>0</v>
      </c>
      <c r="M367" s="265">
        <v>0.4</v>
      </c>
      <c r="N367" s="265">
        <v>1450</v>
      </c>
      <c r="O367" s="265">
        <v>60</v>
      </c>
      <c r="P367" s="265">
        <v>60</v>
      </c>
      <c r="Q367" s="265"/>
      <c r="R367" s="265"/>
      <c r="S367" s="265" t="s">
        <v>849</v>
      </c>
      <c r="T367" s="267">
        <v>45657</v>
      </c>
      <c r="U367" s="266"/>
      <c r="V367" s="266"/>
      <c r="W367" s="618"/>
    </row>
    <row r="368" spans="1:23" s="180" customFormat="1" ht="25.5" x14ac:dyDescent="0.2">
      <c r="A368" s="265">
        <v>26</v>
      </c>
      <c r="B368" s="265">
        <v>22090393</v>
      </c>
      <c r="C368" s="266" t="s">
        <v>853</v>
      </c>
      <c r="D368" s="266" t="s">
        <v>431</v>
      </c>
      <c r="E368" s="266" t="s">
        <v>2548</v>
      </c>
      <c r="F368" s="266" t="s">
        <v>2548</v>
      </c>
      <c r="G368" s="265">
        <v>121</v>
      </c>
      <c r="H368" s="266" t="s">
        <v>1096</v>
      </c>
      <c r="I368" s="296"/>
      <c r="J368" s="265" t="s">
        <v>55</v>
      </c>
      <c r="K368" s="265">
        <v>3.4000000000000002E-2</v>
      </c>
      <c r="L368" s="265" t="s">
        <v>32</v>
      </c>
      <c r="M368" s="265">
        <v>0.4</v>
      </c>
      <c r="N368" s="265">
        <v>1450</v>
      </c>
      <c r="O368" s="265">
        <v>60</v>
      </c>
      <c r="P368" s="265">
        <v>60</v>
      </c>
      <c r="Q368" s="265"/>
      <c r="R368" s="265"/>
      <c r="S368" s="265" t="s">
        <v>849</v>
      </c>
      <c r="T368" s="267">
        <v>45657</v>
      </c>
      <c r="U368" s="266"/>
      <c r="V368" s="266"/>
      <c r="W368" s="618"/>
    </row>
    <row r="369" spans="1:23" s="180" customFormat="1" ht="25.5" x14ac:dyDescent="0.2">
      <c r="A369" s="265">
        <v>26</v>
      </c>
      <c r="B369" s="265">
        <v>22090394</v>
      </c>
      <c r="C369" s="266" t="s">
        <v>853</v>
      </c>
      <c r="D369" s="266" t="s">
        <v>431</v>
      </c>
      <c r="E369" s="266" t="s">
        <v>1596</v>
      </c>
      <c r="F369" s="266" t="s">
        <v>1596</v>
      </c>
      <c r="G369" s="265">
        <v>121</v>
      </c>
      <c r="H369" s="266" t="s">
        <v>1096</v>
      </c>
      <c r="I369" s="296"/>
      <c r="J369" s="265" t="s">
        <v>56</v>
      </c>
      <c r="K369" s="265">
        <v>3.3000000000000002E-2</v>
      </c>
      <c r="L369" s="265" t="s">
        <v>1931</v>
      </c>
      <c r="M369" s="265">
        <v>0.4</v>
      </c>
      <c r="N369" s="265">
        <v>1450</v>
      </c>
      <c r="O369" s="265">
        <v>60</v>
      </c>
      <c r="P369" s="265">
        <v>60</v>
      </c>
      <c r="Q369" s="265"/>
      <c r="R369" s="265"/>
      <c r="S369" s="265" t="s">
        <v>849</v>
      </c>
      <c r="T369" s="267">
        <v>45657</v>
      </c>
      <c r="U369" s="266"/>
      <c r="V369" s="266"/>
      <c r="W369" s="618"/>
    </row>
    <row r="370" spans="1:23" s="180" customFormat="1" ht="25.5" x14ac:dyDescent="0.2">
      <c r="A370" s="265">
        <v>26</v>
      </c>
      <c r="B370" s="265">
        <v>22090395</v>
      </c>
      <c r="C370" s="266" t="s">
        <v>853</v>
      </c>
      <c r="D370" s="266" t="s">
        <v>431</v>
      </c>
      <c r="E370" s="266" t="s">
        <v>2148</v>
      </c>
      <c r="F370" s="266" t="s">
        <v>2148</v>
      </c>
      <c r="G370" s="265">
        <v>121</v>
      </c>
      <c r="H370" s="266" t="s">
        <v>1096</v>
      </c>
      <c r="I370" s="296"/>
      <c r="J370" s="265" t="s">
        <v>56</v>
      </c>
      <c r="K370" s="265">
        <v>3.1E-2</v>
      </c>
      <c r="L370" s="265" t="s">
        <v>32</v>
      </c>
      <c r="M370" s="265">
        <v>0.4</v>
      </c>
      <c r="N370" s="265">
        <v>1450</v>
      </c>
      <c r="O370" s="265">
        <v>60</v>
      </c>
      <c r="P370" s="265">
        <v>60</v>
      </c>
      <c r="Q370" s="265"/>
      <c r="R370" s="265"/>
      <c r="S370" s="265" t="s">
        <v>849</v>
      </c>
      <c r="T370" s="267">
        <v>45657</v>
      </c>
      <c r="U370" s="266"/>
      <c r="V370" s="266"/>
      <c r="W370" s="618"/>
    </row>
    <row r="371" spans="1:23" s="180" customFormat="1" ht="25.5" x14ac:dyDescent="0.2">
      <c r="A371" s="265">
        <v>26</v>
      </c>
      <c r="B371" s="265">
        <v>22090396</v>
      </c>
      <c r="C371" s="266" t="s">
        <v>853</v>
      </c>
      <c r="D371" s="266" t="s">
        <v>431</v>
      </c>
      <c r="E371" s="266" t="s">
        <v>2149</v>
      </c>
      <c r="F371" s="266" t="s">
        <v>2149</v>
      </c>
      <c r="G371" s="265">
        <v>121</v>
      </c>
      <c r="H371" s="266" t="s">
        <v>1096</v>
      </c>
      <c r="I371" s="296"/>
      <c r="J371" s="265" t="s">
        <v>56</v>
      </c>
      <c r="K371" s="265">
        <v>3.1E-2</v>
      </c>
      <c r="L371" s="265" t="s">
        <v>32</v>
      </c>
      <c r="M371" s="265">
        <v>0.4</v>
      </c>
      <c r="N371" s="265">
        <v>1450</v>
      </c>
      <c r="O371" s="265">
        <v>60</v>
      </c>
      <c r="P371" s="265">
        <v>60</v>
      </c>
      <c r="Q371" s="265"/>
      <c r="R371" s="265"/>
      <c r="S371" s="265" t="s">
        <v>849</v>
      </c>
      <c r="T371" s="267">
        <v>45657</v>
      </c>
      <c r="U371" s="266"/>
      <c r="V371" s="266"/>
      <c r="W371" s="618"/>
    </row>
    <row r="372" spans="1:23" s="180" customFormat="1" ht="25.5" x14ac:dyDescent="0.2">
      <c r="A372" s="277">
        <v>26</v>
      </c>
      <c r="B372" s="277">
        <v>22040021</v>
      </c>
      <c r="C372" s="278" t="s">
        <v>853</v>
      </c>
      <c r="D372" s="278" t="s">
        <v>431</v>
      </c>
      <c r="E372" s="278" t="s">
        <v>1562</v>
      </c>
      <c r="F372" s="278" t="s">
        <v>1562</v>
      </c>
      <c r="G372" s="277">
        <v>121</v>
      </c>
      <c r="H372" s="278" t="s">
        <v>1096</v>
      </c>
      <c r="I372" s="383"/>
      <c r="J372" s="279" t="s">
        <v>56</v>
      </c>
      <c r="K372" s="775">
        <v>3.1E-2</v>
      </c>
      <c r="L372" s="279" t="s">
        <v>61</v>
      </c>
      <c r="M372" s="277">
        <v>0.4</v>
      </c>
      <c r="N372" s="277">
        <v>1450</v>
      </c>
      <c r="O372" s="277">
        <v>60</v>
      </c>
      <c r="P372" s="277">
        <v>60</v>
      </c>
      <c r="Q372" s="277"/>
      <c r="R372" s="277"/>
      <c r="S372" s="277" t="s">
        <v>849</v>
      </c>
      <c r="T372" s="280">
        <v>45473</v>
      </c>
      <c r="U372" s="278"/>
      <c r="V372" s="278"/>
      <c r="W372" s="618"/>
    </row>
    <row r="373" spans="1:23" s="180" customFormat="1" ht="25.5" x14ac:dyDescent="0.2">
      <c r="A373" s="265">
        <v>26</v>
      </c>
      <c r="B373" s="265">
        <v>22040022</v>
      </c>
      <c r="C373" s="266" t="s">
        <v>853</v>
      </c>
      <c r="D373" s="266" t="s">
        <v>431</v>
      </c>
      <c r="E373" s="266" t="s">
        <v>2041</v>
      </c>
      <c r="F373" s="266" t="s">
        <v>2041</v>
      </c>
      <c r="G373" s="265">
        <v>121</v>
      </c>
      <c r="H373" s="266" t="s">
        <v>1096</v>
      </c>
      <c r="I373" s="296"/>
      <c r="J373" s="686" t="s">
        <v>55</v>
      </c>
      <c r="K373" s="770">
        <v>3.3000000000000002E-2</v>
      </c>
      <c r="L373" s="686" t="s">
        <v>61</v>
      </c>
      <c r="M373" s="265">
        <v>0.4</v>
      </c>
      <c r="N373" s="265">
        <v>1450</v>
      </c>
      <c r="O373" s="265">
        <v>60</v>
      </c>
      <c r="P373" s="265">
        <v>60</v>
      </c>
      <c r="Q373" s="265"/>
      <c r="R373" s="265"/>
      <c r="S373" s="265" t="s">
        <v>849</v>
      </c>
      <c r="T373" s="267">
        <v>45473</v>
      </c>
      <c r="U373" s="266"/>
      <c r="V373" s="266"/>
      <c r="W373" s="618"/>
    </row>
    <row r="374" spans="1:23" s="180" customFormat="1" ht="25.5" x14ac:dyDescent="0.2">
      <c r="A374" s="265">
        <v>26</v>
      </c>
      <c r="B374" s="265">
        <v>22040023</v>
      </c>
      <c r="C374" s="266" t="s">
        <v>853</v>
      </c>
      <c r="D374" s="266" t="s">
        <v>431</v>
      </c>
      <c r="E374" s="266" t="s">
        <v>1563</v>
      </c>
      <c r="F374" s="266" t="s">
        <v>1563</v>
      </c>
      <c r="G374" s="265">
        <v>121</v>
      </c>
      <c r="H374" s="266" t="s">
        <v>1096</v>
      </c>
      <c r="I374" s="296"/>
      <c r="J374" s="686" t="s">
        <v>57</v>
      </c>
      <c r="K374" s="770">
        <v>3.5999999999999997E-2</v>
      </c>
      <c r="L374" s="686" t="s">
        <v>61</v>
      </c>
      <c r="M374" s="265">
        <v>0.4</v>
      </c>
      <c r="N374" s="265">
        <v>1450</v>
      </c>
      <c r="O374" s="265">
        <v>60</v>
      </c>
      <c r="P374" s="265">
        <v>60</v>
      </c>
      <c r="Q374" s="265"/>
      <c r="R374" s="265"/>
      <c r="S374" s="265" t="s">
        <v>849</v>
      </c>
      <c r="T374" s="267">
        <v>45473</v>
      </c>
      <c r="U374" s="266"/>
      <c r="V374" s="266"/>
      <c r="W374" s="618"/>
    </row>
    <row r="375" spans="1:23" s="180" customFormat="1" ht="25.5" x14ac:dyDescent="0.2">
      <c r="A375" s="265">
        <v>26</v>
      </c>
      <c r="B375" s="265">
        <v>22040024</v>
      </c>
      <c r="C375" s="266" t="s">
        <v>853</v>
      </c>
      <c r="D375" s="266" t="s">
        <v>431</v>
      </c>
      <c r="E375" s="266" t="s">
        <v>2042</v>
      </c>
      <c r="F375" s="266" t="s">
        <v>2042</v>
      </c>
      <c r="G375" s="265">
        <v>121</v>
      </c>
      <c r="H375" s="266" t="s">
        <v>1096</v>
      </c>
      <c r="I375" s="296"/>
      <c r="J375" s="686" t="s">
        <v>56</v>
      </c>
      <c r="K375" s="770">
        <v>3.7999999999999999E-2</v>
      </c>
      <c r="L375" s="686" t="s">
        <v>1051</v>
      </c>
      <c r="M375" s="265">
        <v>0.4</v>
      </c>
      <c r="N375" s="265">
        <v>1450</v>
      </c>
      <c r="O375" s="265">
        <v>60</v>
      </c>
      <c r="P375" s="265">
        <v>60</v>
      </c>
      <c r="Q375" s="265"/>
      <c r="R375" s="265"/>
      <c r="S375" s="265" t="s">
        <v>849</v>
      </c>
      <c r="T375" s="267">
        <v>45473</v>
      </c>
      <c r="U375" s="266"/>
      <c r="V375" s="266"/>
      <c r="W375" s="618"/>
    </row>
    <row r="376" spans="1:23" s="180" customFormat="1" ht="25.5" x14ac:dyDescent="0.2">
      <c r="A376" s="265">
        <v>26</v>
      </c>
      <c r="B376" s="265">
        <v>22040025</v>
      </c>
      <c r="C376" s="266" t="s">
        <v>853</v>
      </c>
      <c r="D376" s="266" t="s">
        <v>431</v>
      </c>
      <c r="E376" s="266" t="s">
        <v>1564</v>
      </c>
      <c r="F376" s="266" t="s">
        <v>1564</v>
      </c>
      <c r="G376" s="265">
        <v>121</v>
      </c>
      <c r="H376" s="266" t="s">
        <v>1096</v>
      </c>
      <c r="I376" s="296"/>
      <c r="J376" s="686" t="s">
        <v>1052</v>
      </c>
      <c r="K376" s="770">
        <v>3.3000000000000002E-2</v>
      </c>
      <c r="L376" s="686" t="s">
        <v>532</v>
      </c>
      <c r="M376" s="265">
        <v>0.4</v>
      </c>
      <c r="N376" s="265">
        <v>1450</v>
      </c>
      <c r="O376" s="265">
        <v>60</v>
      </c>
      <c r="P376" s="265">
        <v>60</v>
      </c>
      <c r="Q376" s="265"/>
      <c r="R376" s="265"/>
      <c r="S376" s="265" t="s">
        <v>849</v>
      </c>
      <c r="T376" s="267">
        <v>45473</v>
      </c>
      <c r="U376" s="266"/>
      <c r="V376" s="266"/>
      <c r="W376" s="618"/>
    </row>
    <row r="377" spans="1:23" s="180" customFormat="1" ht="25.5" x14ac:dyDescent="0.2">
      <c r="A377" s="265">
        <v>26</v>
      </c>
      <c r="B377" s="265">
        <v>22040026</v>
      </c>
      <c r="C377" s="266" t="s">
        <v>853</v>
      </c>
      <c r="D377" s="266" t="s">
        <v>431</v>
      </c>
      <c r="E377" s="266" t="s">
        <v>2420</v>
      </c>
      <c r="F377" s="266" t="s">
        <v>2420</v>
      </c>
      <c r="G377" s="265">
        <v>121</v>
      </c>
      <c r="H377" s="266" t="s">
        <v>1096</v>
      </c>
      <c r="I377" s="296"/>
      <c r="J377" s="686" t="s">
        <v>1053</v>
      </c>
      <c r="K377" s="770">
        <v>3.3000000000000002E-2</v>
      </c>
      <c r="L377" s="686" t="s">
        <v>32</v>
      </c>
      <c r="M377" s="265">
        <v>0.4</v>
      </c>
      <c r="N377" s="265">
        <v>1450</v>
      </c>
      <c r="O377" s="265">
        <v>60</v>
      </c>
      <c r="P377" s="265">
        <v>60</v>
      </c>
      <c r="Q377" s="265"/>
      <c r="R377" s="265"/>
      <c r="S377" s="265" t="s">
        <v>849</v>
      </c>
      <c r="T377" s="267">
        <v>45473</v>
      </c>
      <c r="U377" s="266"/>
      <c r="V377" s="266"/>
      <c r="W377" s="618"/>
    </row>
    <row r="378" spans="1:23" s="180" customFormat="1" ht="25.5" x14ac:dyDescent="0.2">
      <c r="A378" s="265">
        <v>26</v>
      </c>
      <c r="B378" s="265">
        <v>22040027</v>
      </c>
      <c r="C378" s="266" t="s">
        <v>853</v>
      </c>
      <c r="D378" s="266" t="s">
        <v>431</v>
      </c>
      <c r="E378" s="266" t="s">
        <v>1565</v>
      </c>
      <c r="F378" s="266" t="s">
        <v>1565</v>
      </c>
      <c r="G378" s="265">
        <v>121</v>
      </c>
      <c r="H378" s="266" t="s">
        <v>1096</v>
      </c>
      <c r="I378" s="296"/>
      <c r="J378" s="686" t="s">
        <v>56</v>
      </c>
      <c r="K378" s="770">
        <v>3.1E-2</v>
      </c>
      <c r="L378" s="686" t="s">
        <v>1133</v>
      </c>
      <c r="M378" s="265">
        <v>0.4</v>
      </c>
      <c r="N378" s="265">
        <v>1450</v>
      </c>
      <c r="O378" s="265">
        <v>60</v>
      </c>
      <c r="P378" s="265">
        <v>60</v>
      </c>
      <c r="Q378" s="265"/>
      <c r="R378" s="265"/>
      <c r="S378" s="265" t="s">
        <v>849</v>
      </c>
      <c r="T378" s="267">
        <v>45473</v>
      </c>
      <c r="U378" s="266"/>
      <c r="V378" s="266"/>
      <c r="W378" s="618"/>
    </row>
    <row r="379" spans="1:23" ht="25.5" x14ac:dyDescent="0.2">
      <c r="A379" s="277">
        <v>26</v>
      </c>
      <c r="B379" s="277">
        <v>21090101</v>
      </c>
      <c r="C379" s="278" t="s">
        <v>853</v>
      </c>
      <c r="D379" s="278" t="s">
        <v>431</v>
      </c>
      <c r="E379" s="278" t="s">
        <v>1890</v>
      </c>
      <c r="F379" s="278" t="s">
        <v>1890</v>
      </c>
      <c r="G379" s="277">
        <v>121</v>
      </c>
      <c r="H379" s="278" t="s">
        <v>1096</v>
      </c>
      <c r="I379" s="383"/>
      <c r="J379" s="279" t="s">
        <v>1293</v>
      </c>
      <c r="K379" s="775">
        <v>3.9E-2</v>
      </c>
      <c r="L379" s="279" t="s">
        <v>561</v>
      </c>
      <c r="M379" s="277">
        <v>0.4</v>
      </c>
      <c r="N379" s="277">
        <v>1450</v>
      </c>
      <c r="O379" s="277">
        <v>60</v>
      </c>
      <c r="P379" s="277">
        <v>60</v>
      </c>
      <c r="Q379" s="277"/>
      <c r="R379" s="277"/>
      <c r="S379" s="277" t="s">
        <v>849</v>
      </c>
      <c r="T379" s="280">
        <v>45291</v>
      </c>
      <c r="U379" s="278"/>
      <c r="V379" s="278"/>
    </row>
    <row r="380" spans="1:23" ht="25.5" x14ac:dyDescent="0.2">
      <c r="A380" s="277">
        <v>26</v>
      </c>
      <c r="B380" s="277">
        <v>21030031</v>
      </c>
      <c r="C380" s="278" t="s">
        <v>853</v>
      </c>
      <c r="D380" s="278" t="s">
        <v>431</v>
      </c>
      <c r="E380" s="278" t="s">
        <v>2195</v>
      </c>
      <c r="F380" s="278" t="s">
        <v>2195</v>
      </c>
      <c r="G380" s="277">
        <v>121</v>
      </c>
      <c r="H380" s="278" t="s">
        <v>1096</v>
      </c>
      <c r="I380" s="383"/>
      <c r="J380" s="279" t="s">
        <v>1293</v>
      </c>
      <c r="K380" s="775">
        <v>0.03</v>
      </c>
      <c r="L380" s="279" t="s">
        <v>182</v>
      </c>
      <c r="M380" s="277">
        <v>0.4</v>
      </c>
      <c r="N380" s="277">
        <v>1450</v>
      </c>
      <c r="O380" s="277">
        <v>60</v>
      </c>
      <c r="P380" s="277">
        <v>60</v>
      </c>
      <c r="Q380" s="277"/>
      <c r="R380" s="277"/>
      <c r="S380" s="277" t="s">
        <v>849</v>
      </c>
      <c r="T380" s="280">
        <v>45107</v>
      </c>
      <c r="U380" s="278"/>
      <c r="V380" s="278"/>
    </row>
    <row r="381" spans="1:23" s="180" customFormat="1" x14ac:dyDescent="0.2">
      <c r="A381" s="265">
        <v>26</v>
      </c>
      <c r="B381" s="265">
        <v>21060011</v>
      </c>
      <c r="C381" s="266" t="s">
        <v>853</v>
      </c>
      <c r="D381" s="266" t="s">
        <v>431</v>
      </c>
      <c r="E381" s="266" t="s">
        <v>2203</v>
      </c>
      <c r="F381" s="266" t="s">
        <v>2203</v>
      </c>
      <c r="G381" s="265">
        <v>154</v>
      </c>
      <c r="H381" s="266" t="s">
        <v>1623</v>
      </c>
      <c r="I381" s="296"/>
      <c r="J381" s="686">
        <v>16</v>
      </c>
      <c r="K381" s="770">
        <v>3.1E-2</v>
      </c>
      <c r="L381" s="686" t="s">
        <v>0</v>
      </c>
      <c r="M381" s="265">
        <v>0.4</v>
      </c>
      <c r="N381" s="265">
        <v>1450</v>
      </c>
      <c r="O381" s="265">
        <v>60</v>
      </c>
      <c r="P381" s="265">
        <v>60</v>
      </c>
      <c r="Q381" s="265"/>
      <c r="R381" s="265"/>
      <c r="S381" s="265" t="s">
        <v>849</v>
      </c>
      <c r="T381" s="267">
        <v>44926</v>
      </c>
      <c r="U381" s="266" t="s">
        <v>1208</v>
      </c>
      <c r="V381" s="266" t="s">
        <v>1209</v>
      </c>
    </row>
    <row r="382" spans="1:23" s="180" customFormat="1" x14ac:dyDescent="0.2">
      <c r="A382" s="265">
        <v>26</v>
      </c>
      <c r="B382" s="265">
        <v>20090181</v>
      </c>
      <c r="C382" s="266" t="s">
        <v>853</v>
      </c>
      <c r="D382" s="266" t="s">
        <v>431</v>
      </c>
      <c r="E382" s="266" t="s">
        <v>1622</v>
      </c>
      <c r="F382" s="266" t="s">
        <v>1622</v>
      </c>
      <c r="G382" s="265">
        <v>154</v>
      </c>
      <c r="H382" s="266" t="s">
        <v>1623</v>
      </c>
      <c r="I382" s="296"/>
      <c r="J382" s="686">
        <v>16</v>
      </c>
      <c r="K382" s="770">
        <v>3.1E-2</v>
      </c>
      <c r="L382" s="686" t="s">
        <v>0</v>
      </c>
      <c r="M382" s="265">
        <v>0.4</v>
      </c>
      <c r="N382" s="265">
        <v>1450</v>
      </c>
      <c r="O382" s="265">
        <v>60</v>
      </c>
      <c r="P382" s="265">
        <v>60</v>
      </c>
      <c r="Q382" s="265"/>
      <c r="R382" s="265"/>
      <c r="S382" s="265" t="s">
        <v>849</v>
      </c>
      <c r="T382" s="267">
        <v>44926</v>
      </c>
      <c r="U382" s="266" t="s">
        <v>1208</v>
      </c>
      <c r="V382" s="266" t="s">
        <v>1209</v>
      </c>
    </row>
    <row r="383" spans="1:23" s="180" customFormat="1" x14ac:dyDescent="0.2">
      <c r="A383" s="265">
        <v>26</v>
      </c>
      <c r="B383" s="265">
        <v>20090182</v>
      </c>
      <c r="C383" s="266" t="s">
        <v>853</v>
      </c>
      <c r="D383" s="266" t="s">
        <v>431</v>
      </c>
      <c r="E383" s="266" t="s">
        <v>1207</v>
      </c>
      <c r="F383" s="266" t="s">
        <v>1207</v>
      </c>
      <c r="G383" s="265">
        <v>154</v>
      </c>
      <c r="H383" s="266" t="s">
        <v>1623</v>
      </c>
      <c r="I383" s="296"/>
      <c r="J383" s="686">
        <v>15</v>
      </c>
      <c r="K383" s="770">
        <v>3.7999999999999999E-2</v>
      </c>
      <c r="L383" s="686" t="s">
        <v>509</v>
      </c>
      <c r="M383" s="265">
        <v>0.4</v>
      </c>
      <c r="N383" s="265">
        <v>1450</v>
      </c>
      <c r="O383" s="265">
        <v>60</v>
      </c>
      <c r="P383" s="265">
        <v>60</v>
      </c>
      <c r="Q383" s="265"/>
      <c r="R383" s="265"/>
      <c r="S383" s="265" t="s">
        <v>849</v>
      </c>
      <c r="T383" s="267">
        <v>44926</v>
      </c>
      <c r="U383" s="266" t="s">
        <v>1208</v>
      </c>
      <c r="V383" s="266" t="s">
        <v>1209</v>
      </c>
    </row>
    <row r="384" spans="1:23" s="180" customFormat="1" ht="25.5" x14ac:dyDescent="0.2">
      <c r="A384" s="682">
        <v>26</v>
      </c>
      <c r="B384" s="682">
        <v>20090183</v>
      </c>
      <c r="C384" s="683" t="s">
        <v>853</v>
      </c>
      <c r="D384" s="683" t="s">
        <v>431</v>
      </c>
      <c r="E384" s="683" t="s">
        <v>1210</v>
      </c>
      <c r="F384" s="683" t="s">
        <v>1210</v>
      </c>
      <c r="G384" s="682">
        <v>154</v>
      </c>
      <c r="H384" s="683" t="s">
        <v>1623</v>
      </c>
      <c r="I384" s="684"/>
      <c r="J384" s="737">
        <v>19</v>
      </c>
      <c r="K384" s="774">
        <v>3.5999999999999997E-2</v>
      </c>
      <c r="L384" s="737" t="s">
        <v>0</v>
      </c>
      <c r="M384" s="682">
        <v>0.4</v>
      </c>
      <c r="N384" s="682">
        <v>1450</v>
      </c>
      <c r="O384" s="682">
        <v>60</v>
      </c>
      <c r="P384" s="682">
        <v>60</v>
      </c>
      <c r="Q384" s="682"/>
      <c r="R384" s="682"/>
      <c r="S384" s="682" t="s">
        <v>849</v>
      </c>
      <c r="T384" s="685">
        <v>44926</v>
      </c>
      <c r="U384" s="683" t="s">
        <v>1211</v>
      </c>
      <c r="V384" s="683" t="s">
        <v>1212</v>
      </c>
    </row>
    <row r="385" spans="1:22" s="180" customFormat="1" x14ac:dyDescent="0.2">
      <c r="A385" s="187">
        <v>26</v>
      </c>
      <c r="B385" s="187">
        <v>22050041</v>
      </c>
      <c r="C385" s="790" t="s">
        <v>853</v>
      </c>
      <c r="D385" s="790" t="s">
        <v>431</v>
      </c>
      <c r="E385" s="790" t="s">
        <v>2441</v>
      </c>
      <c r="F385" s="790" t="s">
        <v>2441</v>
      </c>
      <c r="G385" s="187">
        <v>200</v>
      </c>
      <c r="H385" s="790" t="s">
        <v>2489</v>
      </c>
      <c r="I385" s="791"/>
      <c r="J385" s="187">
        <v>15</v>
      </c>
      <c r="K385" s="187">
        <v>0.03</v>
      </c>
      <c r="L385" s="187" t="s">
        <v>549</v>
      </c>
      <c r="M385" s="187">
        <v>0.4</v>
      </c>
      <c r="N385" s="187">
        <v>1450</v>
      </c>
      <c r="O385" s="187">
        <v>60</v>
      </c>
      <c r="P385" s="187">
        <v>60</v>
      </c>
      <c r="Q385" s="187"/>
      <c r="R385" s="187"/>
      <c r="S385" s="187" t="s">
        <v>849</v>
      </c>
      <c r="T385" s="794">
        <v>45657</v>
      </c>
      <c r="U385" s="790" t="s">
        <v>2490</v>
      </c>
      <c r="V385" s="790" t="s">
        <v>2491</v>
      </c>
    </row>
    <row r="386" spans="1:22" s="180" customFormat="1" x14ac:dyDescent="0.2">
      <c r="A386" s="187">
        <v>26</v>
      </c>
      <c r="B386" s="187">
        <v>22050042</v>
      </c>
      <c r="C386" s="790" t="s">
        <v>853</v>
      </c>
      <c r="D386" s="790" t="s">
        <v>431</v>
      </c>
      <c r="E386" s="790" t="s">
        <v>2492</v>
      </c>
      <c r="F386" s="790" t="s">
        <v>2492</v>
      </c>
      <c r="G386" s="187">
        <v>200</v>
      </c>
      <c r="H386" s="790" t="s">
        <v>2489</v>
      </c>
      <c r="I386" s="791"/>
      <c r="J386" s="187">
        <v>15</v>
      </c>
      <c r="K386" s="187">
        <v>0.03</v>
      </c>
      <c r="L386" s="187" t="s">
        <v>549</v>
      </c>
      <c r="M386" s="187">
        <v>0.4</v>
      </c>
      <c r="N386" s="187">
        <v>1450</v>
      </c>
      <c r="O386" s="187">
        <v>60</v>
      </c>
      <c r="P386" s="187">
        <v>60</v>
      </c>
      <c r="Q386" s="187"/>
      <c r="R386" s="187"/>
      <c r="S386" s="187" t="s">
        <v>849</v>
      </c>
      <c r="T386" s="794">
        <v>45657</v>
      </c>
      <c r="U386" s="790" t="s">
        <v>2490</v>
      </c>
      <c r="V386" s="790" t="s">
        <v>2491</v>
      </c>
    </row>
    <row r="387" spans="1:22" s="180" customFormat="1" x14ac:dyDescent="0.2">
      <c r="A387" s="187">
        <v>26</v>
      </c>
      <c r="B387" s="187">
        <v>22050043</v>
      </c>
      <c r="C387" s="790" t="s">
        <v>853</v>
      </c>
      <c r="D387" s="790" t="s">
        <v>431</v>
      </c>
      <c r="E387" s="790" t="s">
        <v>2493</v>
      </c>
      <c r="F387" s="790" t="s">
        <v>2493</v>
      </c>
      <c r="G387" s="187">
        <v>200</v>
      </c>
      <c r="H387" s="790" t="s">
        <v>2489</v>
      </c>
      <c r="I387" s="791"/>
      <c r="J387" s="187">
        <v>25</v>
      </c>
      <c r="K387" s="187">
        <v>0.03</v>
      </c>
      <c r="L387" s="187" t="s">
        <v>549</v>
      </c>
      <c r="M387" s="187">
        <v>0.4</v>
      </c>
      <c r="N387" s="187">
        <v>1450</v>
      </c>
      <c r="O387" s="187">
        <v>60</v>
      </c>
      <c r="P387" s="187">
        <v>60</v>
      </c>
      <c r="Q387" s="187"/>
      <c r="R387" s="187"/>
      <c r="S387" s="187" t="s">
        <v>849</v>
      </c>
      <c r="T387" s="794">
        <v>45657</v>
      </c>
      <c r="U387" s="790" t="s">
        <v>2490</v>
      </c>
      <c r="V387" s="790" t="s">
        <v>2491</v>
      </c>
    </row>
    <row r="388" spans="1:22" s="180" customFormat="1" x14ac:dyDescent="0.2">
      <c r="A388" s="277">
        <v>26</v>
      </c>
      <c r="B388" s="277">
        <v>22040181</v>
      </c>
      <c r="C388" s="278" t="s">
        <v>853</v>
      </c>
      <c r="D388" s="278" t="s">
        <v>431</v>
      </c>
      <c r="E388" s="278" t="s">
        <v>205</v>
      </c>
      <c r="F388" s="278" t="s">
        <v>205</v>
      </c>
      <c r="G388" s="277">
        <v>11</v>
      </c>
      <c r="H388" s="278" t="s">
        <v>552</v>
      </c>
      <c r="I388" s="383"/>
      <c r="J388" s="279">
        <v>15</v>
      </c>
      <c r="K388" s="775">
        <v>3.7999999999999999E-2</v>
      </c>
      <c r="L388" s="279" t="s">
        <v>59</v>
      </c>
      <c r="M388" s="277">
        <v>0.4</v>
      </c>
      <c r="N388" s="277">
        <v>1450</v>
      </c>
      <c r="O388" s="277">
        <v>60</v>
      </c>
      <c r="P388" s="277">
        <v>60</v>
      </c>
      <c r="Q388" s="277"/>
      <c r="R388" s="277"/>
      <c r="S388" s="277" t="s">
        <v>849</v>
      </c>
      <c r="T388" s="280">
        <v>45473</v>
      </c>
      <c r="U388" s="278" t="s">
        <v>1056</v>
      </c>
      <c r="V388" s="278" t="s">
        <v>1057</v>
      </c>
    </row>
    <row r="389" spans="1:22" s="180" customFormat="1" x14ac:dyDescent="0.2">
      <c r="A389" s="265">
        <v>26</v>
      </c>
      <c r="B389" s="265">
        <v>22040182</v>
      </c>
      <c r="C389" s="266" t="s">
        <v>853</v>
      </c>
      <c r="D389" s="266" t="s">
        <v>431</v>
      </c>
      <c r="E389" s="266" t="s">
        <v>204</v>
      </c>
      <c r="F389" s="266" t="s">
        <v>204</v>
      </c>
      <c r="G389" s="265">
        <v>11</v>
      </c>
      <c r="H389" s="266" t="s">
        <v>552</v>
      </c>
      <c r="I389" s="296"/>
      <c r="J389" s="686">
        <v>20</v>
      </c>
      <c r="K389" s="770">
        <v>3.5999999999999997E-2</v>
      </c>
      <c r="L389" s="686" t="s">
        <v>59</v>
      </c>
      <c r="M389" s="265">
        <v>0.4</v>
      </c>
      <c r="N389" s="265">
        <v>1450</v>
      </c>
      <c r="O389" s="265">
        <v>60</v>
      </c>
      <c r="P389" s="265">
        <v>60</v>
      </c>
      <c r="Q389" s="265"/>
      <c r="R389" s="265"/>
      <c r="S389" s="265" t="s">
        <v>849</v>
      </c>
      <c r="T389" s="267">
        <v>45473</v>
      </c>
      <c r="U389" s="266" t="s">
        <v>1056</v>
      </c>
      <c r="V389" s="266" t="s">
        <v>1057</v>
      </c>
    </row>
    <row r="390" spans="1:22" s="180" customFormat="1" x14ac:dyDescent="0.2">
      <c r="A390" s="265">
        <v>26</v>
      </c>
      <c r="B390" s="265">
        <v>22040183</v>
      </c>
      <c r="C390" s="266" t="s">
        <v>853</v>
      </c>
      <c r="D390" s="266" t="s">
        <v>431</v>
      </c>
      <c r="E390" s="266" t="s">
        <v>203</v>
      </c>
      <c r="F390" s="266" t="s">
        <v>203</v>
      </c>
      <c r="G390" s="265">
        <v>11</v>
      </c>
      <c r="H390" s="266" t="s">
        <v>552</v>
      </c>
      <c r="I390" s="296"/>
      <c r="J390" s="686">
        <v>30</v>
      </c>
      <c r="K390" s="770">
        <v>3.3000000000000002E-2</v>
      </c>
      <c r="L390" s="686" t="s">
        <v>59</v>
      </c>
      <c r="M390" s="265">
        <v>0.4</v>
      </c>
      <c r="N390" s="265">
        <v>1450</v>
      </c>
      <c r="O390" s="265">
        <v>60</v>
      </c>
      <c r="P390" s="265">
        <v>60</v>
      </c>
      <c r="Q390" s="265"/>
      <c r="R390" s="265"/>
      <c r="S390" s="265" t="s">
        <v>849</v>
      </c>
      <c r="T390" s="267">
        <v>45473</v>
      </c>
      <c r="U390" s="266" t="s">
        <v>1056</v>
      </c>
      <c r="V390" s="266" t="s">
        <v>1057</v>
      </c>
    </row>
    <row r="391" spans="1:22" s="180" customFormat="1" x14ac:dyDescent="0.2">
      <c r="A391" s="265">
        <v>26</v>
      </c>
      <c r="B391" s="265">
        <v>22040184</v>
      </c>
      <c r="C391" s="266" t="s">
        <v>853</v>
      </c>
      <c r="D391" s="266" t="s">
        <v>431</v>
      </c>
      <c r="E391" s="266" t="s">
        <v>1569</v>
      </c>
      <c r="F391" s="266" t="s">
        <v>1569</v>
      </c>
      <c r="G391" s="265">
        <v>11</v>
      </c>
      <c r="H391" s="266" t="s">
        <v>552</v>
      </c>
      <c r="I391" s="296"/>
      <c r="J391" s="686">
        <v>25</v>
      </c>
      <c r="K391" s="770">
        <v>3.3000000000000002E-2</v>
      </c>
      <c r="L391" s="686" t="s">
        <v>538</v>
      </c>
      <c r="M391" s="265">
        <v>0.4</v>
      </c>
      <c r="N391" s="265">
        <v>1450</v>
      </c>
      <c r="O391" s="265">
        <v>60</v>
      </c>
      <c r="P391" s="265">
        <v>60</v>
      </c>
      <c r="Q391" s="265"/>
      <c r="R391" s="265"/>
      <c r="S391" s="265" t="s">
        <v>849</v>
      </c>
      <c r="T391" s="267">
        <v>45473</v>
      </c>
      <c r="U391" s="266" t="s">
        <v>1054</v>
      </c>
      <c r="V391" s="266" t="s">
        <v>1055</v>
      </c>
    </row>
    <row r="392" spans="1:22" s="180" customFormat="1" x14ac:dyDescent="0.2">
      <c r="A392" s="265">
        <v>26</v>
      </c>
      <c r="B392" s="265">
        <v>22040185</v>
      </c>
      <c r="C392" s="266" t="s">
        <v>853</v>
      </c>
      <c r="D392" s="266" t="s">
        <v>431</v>
      </c>
      <c r="E392" s="266" t="s">
        <v>206</v>
      </c>
      <c r="F392" s="266" t="s">
        <v>206</v>
      </c>
      <c r="G392" s="265">
        <v>11</v>
      </c>
      <c r="H392" s="266" t="s">
        <v>552</v>
      </c>
      <c r="I392" s="296"/>
      <c r="J392" s="686" t="s">
        <v>1946</v>
      </c>
      <c r="K392" s="770">
        <v>0.03</v>
      </c>
      <c r="L392" s="686" t="s">
        <v>500</v>
      </c>
      <c r="M392" s="265">
        <v>0.4</v>
      </c>
      <c r="N392" s="265">
        <v>1450</v>
      </c>
      <c r="O392" s="265">
        <v>60</v>
      </c>
      <c r="P392" s="265">
        <v>60</v>
      </c>
      <c r="Q392" s="265"/>
      <c r="R392" s="265"/>
      <c r="S392" s="265" t="s">
        <v>849</v>
      </c>
      <c r="T392" s="267">
        <v>45473</v>
      </c>
      <c r="U392" s="266" t="s">
        <v>1214</v>
      </c>
      <c r="V392" s="266" t="s">
        <v>1215</v>
      </c>
    </row>
    <row r="393" spans="1:22" s="180" customFormat="1" x14ac:dyDescent="0.2">
      <c r="A393" s="265">
        <v>26</v>
      </c>
      <c r="B393" s="265">
        <v>22040186</v>
      </c>
      <c r="C393" s="266" t="s">
        <v>853</v>
      </c>
      <c r="D393" s="266" t="s">
        <v>431</v>
      </c>
      <c r="E393" s="266" t="s">
        <v>1216</v>
      </c>
      <c r="F393" s="266" t="s">
        <v>1216</v>
      </c>
      <c r="G393" s="265">
        <v>11</v>
      </c>
      <c r="H393" s="266" t="s">
        <v>552</v>
      </c>
      <c r="I393" s="296"/>
      <c r="J393" s="686">
        <v>20</v>
      </c>
      <c r="K393" s="770">
        <v>0.03</v>
      </c>
      <c r="L393" s="686" t="s">
        <v>509</v>
      </c>
      <c r="M393" s="265">
        <v>0.4</v>
      </c>
      <c r="N393" s="265">
        <v>1450</v>
      </c>
      <c r="O393" s="265">
        <v>60</v>
      </c>
      <c r="P393" s="265">
        <v>60</v>
      </c>
      <c r="Q393" s="265"/>
      <c r="R393" s="265"/>
      <c r="S393" s="265" t="s">
        <v>849</v>
      </c>
      <c r="T393" s="267">
        <v>45473</v>
      </c>
      <c r="U393" s="266" t="s">
        <v>1214</v>
      </c>
      <c r="V393" s="266" t="s">
        <v>1215</v>
      </c>
    </row>
    <row r="394" spans="1:22" s="180" customFormat="1" x14ac:dyDescent="0.2">
      <c r="A394" s="682">
        <v>26</v>
      </c>
      <c r="B394" s="682">
        <v>22040187</v>
      </c>
      <c r="C394" s="683" t="s">
        <v>853</v>
      </c>
      <c r="D394" s="683" t="s">
        <v>431</v>
      </c>
      <c r="E394" s="683" t="s">
        <v>1213</v>
      </c>
      <c r="F394" s="683" t="s">
        <v>1213</v>
      </c>
      <c r="G394" s="682">
        <v>11</v>
      </c>
      <c r="H394" s="683" t="s">
        <v>552</v>
      </c>
      <c r="I394" s="684"/>
      <c r="J394" s="737">
        <v>25</v>
      </c>
      <c r="K394" s="774">
        <v>0.03</v>
      </c>
      <c r="L394" s="737" t="s">
        <v>509</v>
      </c>
      <c r="M394" s="682">
        <v>0.4</v>
      </c>
      <c r="N394" s="682">
        <v>1450</v>
      </c>
      <c r="O394" s="682">
        <v>60</v>
      </c>
      <c r="P394" s="682">
        <v>60</v>
      </c>
      <c r="Q394" s="682"/>
      <c r="R394" s="682"/>
      <c r="S394" s="682" t="s">
        <v>849</v>
      </c>
      <c r="T394" s="685">
        <v>45473</v>
      </c>
      <c r="U394" s="683" t="s">
        <v>1214</v>
      </c>
      <c r="V394" s="683" t="s">
        <v>1215</v>
      </c>
    </row>
    <row r="395" spans="1:22" s="180" customFormat="1" x14ac:dyDescent="0.2">
      <c r="A395" s="265">
        <v>26</v>
      </c>
      <c r="B395" s="265">
        <v>22100041</v>
      </c>
      <c r="C395" s="266" t="s">
        <v>853</v>
      </c>
      <c r="D395" s="266" t="s">
        <v>431</v>
      </c>
      <c r="E395" s="266" t="s">
        <v>2086</v>
      </c>
      <c r="F395" s="266" t="s">
        <v>2086</v>
      </c>
      <c r="G395" s="265">
        <v>188</v>
      </c>
      <c r="H395" s="266" t="s">
        <v>2087</v>
      </c>
      <c r="I395" s="296"/>
      <c r="J395" s="265" t="s">
        <v>1946</v>
      </c>
      <c r="K395" s="265">
        <v>0.03</v>
      </c>
      <c r="L395" s="265" t="s">
        <v>1597</v>
      </c>
      <c r="M395" s="265">
        <v>0.4</v>
      </c>
      <c r="N395" s="265">
        <v>1450</v>
      </c>
      <c r="O395" s="265">
        <v>60</v>
      </c>
      <c r="P395" s="265">
        <v>60</v>
      </c>
      <c r="Q395" s="265"/>
      <c r="R395" s="265"/>
      <c r="S395" s="265" t="s">
        <v>849</v>
      </c>
      <c r="T395" s="267">
        <v>45657</v>
      </c>
      <c r="U395" s="266" t="s">
        <v>2088</v>
      </c>
      <c r="V395" s="266" t="s">
        <v>800</v>
      </c>
    </row>
    <row r="396" spans="1:22" s="180" customFormat="1" x14ac:dyDescent="0.2">
      <c r="A396" s="265">
        <v>26</v>
      </c>
      <c r="B396" s="265">
        <v>22100042</v>
      </c>
      <c r="C396" s="266" t="s">
        <v>853</v>
      </c>
      <c r="D396" s="266" t="s">
        <v>431</v>
      </c>
      <c r="E396" s="266" t="s">
        <v>2089</v>
      </c>
      <c r="F396" s="266" t="s">
        <v>2089</v>
      </c>
      <c r="G396" s="265">
        <v>188</v>
      </c>
      <c r="H396" s="266" t="s">
        <v>2087</v>
      </c>
      <c r="I396" s="296"/>
      <c r="J396" s="265" t="s">
        <v>2090</v>
      </c>
      <c r="K396" s="265">
        <v>3.1E-2</v>
      </c>
      <c r="L396" s="265" t="s">
        <v>1597</v>
      </c>
      <c r="M396" s="265">
        <v>0.4</v>
      </c>
      <c r="N396" s="265">
        <v>1450</v>
      </c>
      <c r="O396" s="265">
        <v>60</v>
      </c>
      <c r="P396" s="265">
        <v>60</v>
      </c>
      <c r="Q396" s="265"/>
      <c r="R396" s="265"/>
      <c r="S396" s="265" t="s">
        <v>849</v>
      </c>
      <c r="T396" s="267">
        <v>45657</v>
      </c>
      <c r="U396" s="266" t="s">
        <v>2088</v>
      </c>
      <c r="V396" s="266" t="s">
        <v>800</v>
      </c>
    </row>
    <row r="397" spans="1:22" s="180" customFormat="1" x14ac:dyDescent="0.2">
      <c r="A397" s="265">
        <v>26</v>
      </c>
      <c r="B397" s="265">
        <v>22100043</v>
      </c>
      <c r="C397" s="266" t="s">
        <v>853</v>
      </c>
      <c r="D397" s="266" t="s">
        <v>431</v>
      </c>
      <c r="E397" s="266" t="s">
        <v>2150</v>
      </c>
      <c r="F397" s="266" t="s">
        <v>2150</v>
      </c>
      <c r="G397" s="265">
        <v>188</v>
      </c>
      <c r="H397" s="266" t="s">
        <v>2087</v>
      </c>
      <c r="I397" s="296"/>
      <c r="J397" s="265">
        <v>14</v>
      </c>
      <c r="K397" s="265">
        <v>3.5999999999999997E-2</v>
      </c>
      <c r="L397" s="265" t="s">
        <v>1597</v>
      </c>
      <c r="M397" s="265">
        <v>0.4</v>
      </c>
      <c r="N397" s="265">
        <v>1450</v>
      </c>
      <c r="O397" s="265">
        <v>60</v>
      </c>
      <c r="P397" s="265">
        <v>60</v>
      </c>
      <c r="Q397" s="265"/>
      <c r="R397" s="265"/>
      <c r="S397" s="265" t="s">
        <v>849</v>
      </c>
      <c r="T397" s="267">
        <v>45657</v>
      </c>
      <c r="U397" s="266" t="s">
        <v>2088</v>
      </c>
      <c r="V397" s="266" t="s">
        <v>800</v>
      </c>
    </row>
    <row r="398" spans="1:22" s="180" customFormat="1" x14ac:dyDescent="0.2">
      <c r="A398" s="265">
        <v>26</v>
      </c>
      <c r="B398" s="265">
        <v>22100044</v>
      </c>
      <c r="C398" s="266" t="s">
        <v>853</v>
      </c>
      <c r="D398" s="266" t="s">
        <v>431</v>
      </c>
      <c r="E398" s="266" t="s">
        <v>2153</v>
      </c>
      <c r="F398" s="266" t="s">
        <v>2153</v>
      </c>
      <c r="G398" s="265">
        <v>188</v>
      </c>
      <c r="H398" s="266" t="s">
        <v>2087</v>
      </c>
      <c r="I398" s="296"/>
      <c r="J398" s="265" t="s">
        <v>2154</v>
      </c>
      <c r="K398" s="265">
        <v>0.03</v>
      </c>
      <c r="L398" s="265" t="s">
        <v>1597</v>
      </c>
      <c r="M398" s="265">
        <v>0.4</v>
      </c>
      <c r="N398" s="265">
        <v>1450</v>
      </c>
      <c r="O398" s="265">
        <v>60</v>
      </c>
      <c r="P398" s="265">
        <v>60</v>
      </c>
      <c r="Q398" s="265"/>
      <c r="R398" s="265"/>
      <c r="S398" s="265" t="s">
        <v>849</v>
      </c>
      <c r="T398" s="267">
        <v>45657</v>
      </c>
      <c r="U398" s="266" t="s">
        <v>2088</v>
      </c>
      <c r="V398" s="266" t="s">
        <v>800</v>
      </c>
    </row>
    <row r="399" spans="1:22" s="180" customFormat="1" x14ac:dyDescent="0.2">
      <c r="A399" s="265">
        <v>26</v>
      </c>
      <c r="B399" s="265">
        <v>22100045</v>
      </c>
      <c r="C399" s="266" t="s">
        <v>853</v>
      </c>
      <c r="D399" s="266" t="s">
        <v>431</v>
      </c>
      <c r="E399" s="266" t="s">
        <v>2151</v>
      </c>
      <c r="F399" s="266" t="s">
        <v>2151</v>
      </c>
      <c r="G399" s="265">
        <v>188</v>
      </c>
      <c r="H399" s="266" t="s">
        <v>2087</v>
      </c>
      <c r="I399" s="296"/>
      <c r="J399" s="265" t="s">
        <v>2152</v>
      </c>
      <c r="K399" s="265">
        <v>3.1E-2</v>
      </c>
      <c r="L399" s="265" t="s">
        <v>1597</v>
      </c>
      <c r="M399" s="265">
        <v>0.4</v>
      </c>
      <c r="N399" s="265">
        <v>1450</v>
      </c>
      <c r="O399" s="265">
        <v>60</v>
      </c>
      <c r="P399" s="265">
        <v>60</v>
      </c>
      <c r="Q399" s="265"/>
      <c r="R399" s="265"/>
      <c r="S399" s="265" t="s">
        <v>849</v>
      </c>
      <c r="T399" s="267">
        <v>45657</v>
      </c>
      <c r="U399" s="266" t="s">
        <v>2088</v>
      </c>
      <c r="V399" s="266" t="s">
        <v>800</v>
      </c>
    </row>
    <row r="400" spans="1:22" x14ac:dyDescent="0.2">
      <c r="A400" s="262">
        <v>26</v>
      </c>
      <c r="B400" s="262">
        <v>21110011</v>
      </c>
      <c r="C400" s="263" t="s">
        <v>853</v>
      </c>
      <c r="D400" s="263" t="s">
        <v>431</v>
      </c>
      <c r="E400" s="263" t="s">
        <v>2311</v>
      </c>
      <c r="F400" s="263" t="s">
        <v>2311</v>
      </c>
      <c r="G400" s="262">
        <v>157</v>
      </c>
      <c r="H400" s="263" t="s">
        <v>1294</v>
      </c>
      <c r="I400" s="310"/>
      <c r="J400" s="281" t="s">
        <v>603</v>
      </c>
      <c r="K400" s="772">
        <v>0.03</v>
      </c>
      <c r="L400" s="281" t="s">
        <v>1949</v>
      </c>
      <c r="M400" s="262">
        <v>0.4</v>
      </c>
      <c r="N400" s="262">
        <v>1450</v>
      </c>
      <c r="O400" s="262">
        <v>60</v>
      </c>
      <c r="P400" s="262">
        <v>60</v>
      </c>
      <c r="Q400" s="262"/>
      <c r="R400" s="262"/>
      <c r="S400" s="262" t="s">
        <v>849</v>
      </c>
      <c r="T400" s="264">
        <v>45291</v>
      </c>
      <c r="U400" s="263" t="s">
        <v>48</v>
      </c>
      <c r="V400" s="263" t="s">
        <v>1336</v>
      </c>
    </row>
    <row r="401" spans="1:23" x14ac:dyDescent="0.2">
      <c r="A401" s="262">
        <v>26</v>
      </c>
      <c r="B401" s="262">
        <v>21110012</v>
      </c>
      <c r="C401" s="263" t="s">
        <v>853</v>
      </c>
      <c r="D401" s="263" t="s">
        <v>431</v>
      </c>
      <c r="E401" s="263" t="s">
        <v>2312</v>
      </c>
      <c r="F401" s="263" t="s">
        <v>2312</v>
      </c>
      <c r="G401" s="262">
        <v>157</v>
      </c>
      <c r="H401" s="263" t="s">
        <v>1294</v>
      </c>
      <c r="I401" s="310"/>
      <c r="J401" s="281" t="s">
        <v>1149</v>
      </c>
      <c r="K401" s="772">
        <v>2.9000000000000001E-2</v>
      </c>
      <c r="L401" s="281" t="s">
        <v>532</v>
      </c>
      <c r="M401" s="262">
        <v>0.4</v>
      </c>
      <c r="N401" s="262">
        <v>1450</v>
      </c>
      <c r="O401" s="262">
        <v>60</v>
      </c>
      <c r="P401" s="262">
        <v>60</v>
      </c>
      <c r="Q401" s="262"/>
      <c r="R401" s="262"/>
      <c r="S401" s="262" t="s">
        <v>849</v>
      </c>
      <c r="T401" s="264">
        <v>45291</v>
      </c>
      <c r="U401" s="263" t="s">
        <v>1891</v>
      </c>
      <c r="V401" s="263" t="s">
        <v>1892</v>
      </c>
    </row>
    <row r="402" spans="1:23" x14ac:dyDescent="0.2">
      <c r="A402" s="262">
        <v>26</v>
      </c>
      <c r="B402" s="262">
        <v>21110013</v>
      </c>
      <c r="C402" s="263" t="s">
        <v>853</v>
      </c>
      <c r="D402" s="263" t="s">
        <v>431</v>
      </c>
      <c r="E402" s="263" t="s">
        <v>2313</v>
      </c>
      <c r="F402" s="263" t="s">
        <v>2313</v>
      </c>
      <c r="G402" s="262">
        <v>157</v>
      </c>
      <c r="H402" s="263" t="s">
        <v>1294</v>
      </c>
      <c r="I402" s="310"/>
      <c r="J402" s="281" t="s">
        <v>1185</v>
      </c>
      <c r="K402" s="772">
        <v>0.03</v>
      </c>
      <c r="L402" s="281" t="s">
        <v>1090</v>
      </c>
      <c r="M402" s="262">
        <v>0.4</v>
      </c>
      <c r="N402" s="262">
        <v>1450</v>
      </c>
      <c r="O402" s="262">
        <v>60</v>
      </c>
      <c r="P402" s="262">
        <v>60</v>
      </c>
      <c r="Q402" s="262"/>
      <c r="R402" s="262"/>
      <c r="S402" s="262" t="s">
        <v>849</v>
      </c>
      <c r="T402" s="264">
        <v>45291</v>
      </c>
      <c r="U402" s="263" t="s">
        <v>1891</v>
      </c>
      <c r="V402" s="263" t="s">
        <v>1892</v>
      </c>
    </row>
    <row r="403" spans="1:23" x14ac:dyDescent="0.2">
      <c r="A403" s="262">
        <v>26</v>
      </c>
      <c r="B403" s="262">
        <v>21110014</v>
      </c>
      <c r="C403" s="263" t="s">
        <v>853</v>
      </c>
      <c r="D403" s="263" t="s">
        <v>431</v>
      </c>
      <c r="E403" s="263" t="s">
        <v>2314</v>
      </c>
      <c r="F403" s="263" t="s">
        <v>2314</v>
      </c>
      <c r="G403" s="262">
        <v>157</v>
      </c>
      <c r="H403" s="263" t="s">
        <v>1294</v>
      </c>
      <c r="I403" s="310"/>
      <c r="J403" s="281" t="s">
        <v>1150</v>
      </c>
      <c r="K403" s="772">
        <v>3.4000000000000002E-2</v>
      </c>
      <c r="L403" s="281" t="s">
        <v>532</v>
      </c>
      <c r="M403" s="262">
        <v>0.4</v>
      </c>
      <c r="N403" s="262">
        <v>1450</v>
      </c>
      <c r="O403" s="262">
        <v>60</v>
      </c>
      <c r="P403" s="262">
        <v>60</v>
      </c>
      <c r="Q403" s="262"/>
      <c r="R403" s="262"/>
      <c r="S403" s="262" t="s">
        <v>849</v>
      </c>
      <c r="T403" s="264">
        <v>45291</v>
      </c>
      <c r="U403" s="263" t="s">
        <v>1891</v>
      </c>
      <c r="V403" s="263" t="s">
        <v>1892</v>
      </c>
    </row>
    <row r="404" spans="1:23" x14ac:dyDescent="0.2">
      <c r="A404" s="262">
        <v>26</v>
      </c>
      <c r="B404" s="262">
        <v>21110015</v>
      </c>
      <c r="C404" s="263" t="s">
        <v>853</v>
      </c>
      <c r="D404" s="263" t="s">
        <v>431</v>
      </c>
      <c r="E404" s="263" t="s">
        <v>2315</v>
      </c>
      <c r="F404" s="263" t="s">
        <v>2315</v>
      </c>
      <c r="G404" s="262">
        <v>157</v>
      </c>
      <c r="H404" s="263" t="s">
        <v>1294</v>
      </c>
      <c r="I404" s="310"/>
      <c r="J404" s="281" t="s">
        <v>604</v>
      </c>
      <c r="K404" s="772">
        <v>3.3000000000000002E-2</v>
      </c>
      <c r="L404" s="281" t="s">
        <v>1949</v>
      </c>
      <c r="M404" s="262">
        <v>0.4</v>
      </c>
      <c r="N404" s="262">
        <v>1450</v>
      </c>
      <c r="O404" s="262">
        <v>60</v>
      </c>
      <c r="P404" s="262">
        <v>60</v>
      </c>
      <c r="Q404" s="262"/>
      <c r="R404" s="262"/>
      <c r="S404" s="262" t="s">
        <v>849</v>
      </c>
      <c r="T404" s="264">
        <v>45291</v>
      </c>
      <c r="U404" s="263" t="s">
        <v>1891</v>
      </c>
      <c r="V404" s="263" t="s">
        <v>1892</v>
      </c>
    </row>
    <row r="405" spans="1:23" x14ac:dyDescent="0.2">
      <c r="A405" s="265">
        <v>26</v>
      </c>
      <c r="B405" s="265">
        <v>21090186</v>
      </c>
      <c r="C405" s="266" t="s">
        <v>853</v>
      </c>
      <c r="D405" s="266" t="s">
        <v>431</v>
      </c>
      <c r="E405" s="266" t="s">
        <v>178</v>
      </c>
      <c r="F405" s="266" t="s">
        <v>178</v>
      </c>
      <c r="G405" s="265">
        <v>87</v>
      </c>
      <c r="H405" s="266" t="s">
        <v>175</v>
      </c>
      <c r="I405" s="296"/>
      <c r="J405" s="686" t="s">
        <v>179</v>
      </c>
      <c r="K405" s="770">
        <v>3.1E-2</v>
      </c>
      <c r="L405" s="686" t="s">
        <v>509</v>
      </c>
      <c r="M405" s="265">
        <v>0.4</v>
      </c>
      <c r="N405" s="265">
        <v>1450</v>
      </c>
      <c r="O405" s="265">
        <v>60</v>
      </c>
      <c r="P405" s="265">
        <v>60</v>
      </c>
      <c r="Q405" s="265"/>
      <c r="R405" s="265"/>
      <c r="S405" s="265" t="s">
        <v>849</v>
      </c>
      <c r="T405" s="267">
        <v>45291</v>
      </c>
      <c r="U405" s="266" t="s">
        <v>83</v>
      </c>
      <c r="V405" s="266" t="s">
        <v>510</v>
      </c>
    </row>
    <row r="406" spans="1:23" x14ac:dyDescent="0.2">
      <c r="A406" s="265">
        <v>26</v>
      </c>
      <c r="B406" s="265">
        <v>21090187</v>
      </c>
      <c r="C406" s="266" t="s">
        <v>853</v>
      </c>
      <c r="D406" s="266" t="s">
        <v>431</v>
      </c>
      <c r="E406" s="266" t="s">
        <v>501</v>
      </c>
      <c r="F406" s="266" t="s">
        <v>501</v>
      </c>
      <c r="G406" s="265">
        <v>87</v>
      </c>
      <c r="H406" s="266" t="s">
        <v>175</v>
      </c>
      <c r="I406" s="296"/>
      <c r="J406" s="686" t="s">
        <v>191</v>
      </c>
      <c r="K406" s="770">
        <v>3.4000000000000002E-2</v>
      </c>
      <c r="L406" s="686" t="s">
        <v>500</v>
      </c>
      <c r="M406" s="265">
        <v>0.4</v>
      </c>
      <c r="N406" s="265">
        <v>1450</v>
      </c>
      <c r="O406" s="265">
        <v>60</v>
      </c>
      <c r="P406" s="265">
        <v>60</v>
      </c>
      <c r="Q406" s="265"/>
      <c r="R406" s="265"/>
      <c r="S406" s="265" t="s">
        <v>849</v>
      </c>
      <c r="T406" s="267">
        <v>45291</v>
      </c>
      <c r="U406" s="266" t="s">
        <v>83</v>
      </c>
      <c r="V406" s="266" t="s">
        <v>510</v>
      </c>
    </row>
    <row r="407" spans="1:23" x14ac:dyDescent="0.2">
      <c r="A407" s="265">
        <v>26</v>
      </c>
      <c r="B407" s="265">
        <v>21090188</v>
      </c>
      <c r="C407" s="266" t="s">
        <v>853</v>
      </c>
      <c r="D407" s="266" t="s">
        <v>431</v>
      </c>
      <c r="E407" s="266" t="s">
        <v>499</v>
      </c>
      <c r="F407" s="266" t="s">
        <v>499</v>
      </c>
      <c r="G407" s="265">
        <v>87</v>
      </c>
      <c r="H407" s="266" t="s">
        <v>175</v>
      </c>
      <c r="I407" s="296"/>
      <c r="J407" s="686" t="s">
        <v>179</v>
      </c>
      <c r="K407" s="770">
        <v>3.5999999999999997E-2</v>
      </c>
      <c r="L407" s="686" t="s">
        <v>500</v>
      </c>
      <c r="M407" s="265">
        <v>0.4</v>
      </c>
      <c r="N407" s="265">
        <v>1450</v>
      </c>
      <c r="O407" s="265">
        <v>60</v>
      </c>
      <c r="P407" s="265">
        <v>60</v>
      </c>
      <c r="Q407" s="265"/>
      <c r="R407" s="265"/>
      <c r="S407" s="265" t="s">
        <v>849</v>
      </c>
      <c r="T407" s="267">
        <v>45291</v>
      </c>
      <c r="U407" s="266" t="s">
        <v>83</v>
      </c>
      <c r="V407" s="266" t="s">
        <v>510</v>
      </c>
    </row>
    <row r="408" spans="1:23" x14ac:dyDescent="0.2">
      <c r="A408" s="265">
        <v>26</v>
      </c>
      <c r="B408" s="265">
        <v>21090189</v>
      </c>
      <c r="C408" s="266" t="s">
        <v>853</v>
      </c>
      <c r="D408" s="266" t="s">
        <v>431</v>
      </c>
      <c r="E408" s="266" t="s">
        <v>85</v>
      </c>
      <c r="F408" s="266" t="s">
        <v>85</v>
      </c>
      <c r="G408" s="265">
        <v>87</v>
      </c>
      <c r="H408" s="266" t="s">
        <v>175</v>
      </c>
      <c r="I408" s="296"/>
      <c r="J408" s="686" t="s">
        <v>86</v>
      </c>
      <c r="K408" s="770">
        <v>3.1E-2</v>
      </c>
      <c r="L408" s="686" t="s">
        <v>59</v>
      </c>
      <c r="M408" s="265">
        <v>0.4</v>
      </c>
      <c r="N408" s="265">
        <v>1450</v>
      </c>
      <c r="O408" s="265">
        <v>60</v>
      </c>
      <c r="P408" s="265">
        <v>60</v>
      </c>
      <c r="Q408" s="265"/>
      <c r="R408" s="265"/>
      <c r="S408" s="265" t="s">
        <v>849</v>
      </c>
      <c r="T408" s="267">
        <v>45291</v>
      </c>
      <c r="U408" s="266" t="s">
        <v>83</v>
      </c>
      <c r="V408" s="266" t="s">
        <v>510</v>
      </c>
    </row>
    <row r="409" spans="1:23" x14ac:dyDescent="0.2">
      <c r="A409" s="265">
        <v>26</v>
      </c>
      <c r="B409" s="265">
        <v>21090190</v>
      </c>
      <c r="C409" s="266" t="s">
        <v>853</v>
      </c>
      <c r="D409" s="266" t="s">
        <v>431</v>
      </c>
      <c r="E409" s="266" t="s">
        <v>180</v>
      </c>
      <c r="F409" s="266" t="s">
        <v>180</v>
      </c>
      <c r="G409" s="265">
        <v>87</v>
      </c>
      <c r="H409" s="266" t="s">
        <v>175</v>
      </c>
      <c r="I409" s="296"/>
      <c r="J409" s="686" t="s">
        <v>311</v>
      </c>
      <c r="K409" s="770">
        <v>3.5000000000000003E-2</v>
      </c>
      <c r="L409" s="686" t="s">
        <v>245</v>
      </c>
      <c r="M409" s="265">
        <v>0.4</v>
      </c>
      <c r="N409" s="265">
        <v>1450</v>
      </c>
      <c r="O409" s="265">
        <v>60</v>
      </c>
      <c r="P409" s="265">
        <v>60</v>
      </c>
      <c r="Q409" s="265"/>
      <c r="R409" s="265"/>
      <c r="S409" s="265" t="s">
        <v>849</v>
      </c>
      <c r="T409" s="267">
        <v>45291</v>
      </c>
      <c r="U409" s="266" t="s">
        <v>2256</v>
      </c>
      <c r="V409" s="266" t="s">
        <v>2257</v>
      </c>
    </row>
    <row r="410" spans="1:23" ht="25.5" x14ac:dyDescent="0.2">
      <c r="A410" s="265">
        <v>26</v>
      </c>
      <c r="B410" s="265">
        <v>21090191</v>
      </c>
      <c r="C410" s="266" t="s">
        <v>853</v>
      </c>
      <c r="D410" s="266" t="s">
        <v>431</v>
      </c>
      <c r="E410" s="266" t="s">
        <v>1151</v>
      </c>
      <c r="F410" s="266" t="s">
        <v>1151</v>
      </c>
      <c r="G410" s="265">
        <v>87</v>
      </c>
      <c r="H410" s="266" t="s">
        <v>175</v>
      </c>
      <c r="I410" s="296"/>
      <c r="J410" s="686" t="s">
        <v>1122</v>
      </c>
      <c r="K410" s="770">
        <v>3.2000000000000001E-2</v>
      </c>
      <c r="L410" s="686" t="s">
        <v>1095</v>
      </c>
      <c r="M410" s="265">
        <v>0.4</v>
      </c>
      <c r="N410" s="265">
        <v>1450</v>
      </c>
      <c r="O410" s="265">
        <v>60</v>
      </c>
      <c r="P410" s="265">
        <v>60</v>
      </c>
      <c r="Q410" s="265"/>
      <c r="R410" s="265"/>
      <c r="S410" s="265" t="s">
        <v>849</v>
      </c>
      <c r="T410" s="267">
        <v>45291</v>
      </c>
      <c r="U410" s="266" t="s">
        <v>1793</v>
      </c>
      <c r="V410" s="266" t="s">
        <v>1794</v>
      </c>
    </row>
    <row r="411" spans="1:23" ht="25.5" x14ac:dyDescent="0.2">
      <c r="A411" s="682">
        <v>26</v>
      </c>
      <c r="B411" s="682">
        <v>21090192</v>
      </c>
      <c r="C411" s="683" t="s">
        <v>853</v>
      </c>
      <c r="D411" s="683" t="s">
        <v>431</v>
      </c>
      <c r="E411" s="683" t="s">
        <v>1325</v>
      </c>
      <c r="F411" s="683" t="s">
        <v>1325</v>
      </c>
      <c r="G411" s="682">
        <v>87</v>
      </c>
      <c r="H411" s="683" t="s">
        <v>175</v>
      </c>
      <c r="I411" s="684"/>
      <c r="J411" s="737" t="s">
        <v>1150</v>
      </c>
      <c r="K411" s="774">
        <v>2.9000000000000001E-2</v>
      </c>
      <c r="L411" s="737" t="s">
        <v>62</v>
      </c>
      <c r="M411" s="682">
        <v>0.4</v>
      </c>
      <c r="N411" s="682">
        <v>1450</v>
      </c>
      <c r="O411" s="682">
        <v>60</v>
      </c>
      <c r="P411" s="682">
        <v>60</v>
      </c>
      <c r="Q411" s="682"/>
      <c r="R411" s="682"/>
      <c r="S411" s="682" t="s">
        <v>849</v>
      </c>
      <c r="T411" s="685">
        <v>45291</v>
      </c>
      <c r="U411" s="683" t="s">
        <v>2258</v>
      </c>
      <c r="V411" s="683" t="s">
        <v>2259</v>
      </c>
    </row>
    <row r="412" spans="1:23" ht="25.5" x14ac:dyDescent="0.2">
      <c r="A412" s="265">
        <v>26</v>
      </c>
      <c r="B412" s="265">
        <v>22010072</v>
      </c>
      <c r="C412" s="266" t="s">
        <v>853</v>
      </c>
      <c r="D412" s="266" t="s">
        <v>431</v>
      </c>
      <c r="E412" s="266" t="s">
        <v>84</v>
      </c>
      <c r="F412" s="266" t="s">
        <v>84</v>
      </c>
      <c r="G412" s="265">
        <v>87</v>
      </c>
      <c r="H412" s="266" t="s">
        <v>175</v>
      </c>
      <c r="I412" s="296"/>
      <c r="J412" s="686" t="s">
        <v>54</v>
      </c>
      <c r="K412" s="770">
        <v>3.7999999999999999E-2</v>
      </c>
      <c r="L412" s="686" t="s">
        <v>59</v>
      </c>
      <c r="M412" s="265">
        <v>0.4</v>
      </c>
      <c r="N412" s="265">
        <v>1450</v>
      </c>
      <c r="O412" s="265">
        <v>60</v>
      </c>
      <c r="P412" s="265">
        <v>60</v>
      </c>
      <c r="Q412" s="265"/>
      <c r="R412" s="265"/>
      <c r="S412" s="265" t="s">
        <v>849</v>
      </c>
      <c r="T412" s="267">
        <v>45473</v>
      </c>
      <c r="U412" s="266" t="s">
        <v>1947</v>
      </c>
      <c r="V412" s="266" t="s">
        <v>1948</v>
      </c>
    </row>
    <row r="413" spans="1:23" s="762" customFormat="1" x14ac:dyDescent="0.2">
      <c r="A413" s="682">
        <v>26</v>
      </c>
      <c r="B413" s="682">
        <v>21100111</v>
      </c>
      <c r="C413" s="683" t="s">
        <v>853</v>
      </c>
      <c r="D413" s="683" t="s">
        <v>431</v>
      </c>
      <c r="E413" s="683" t="s">
        <v>2316</v>
      </c>
      <c r="F413" s="683" t="s">
        <v>2316</v>
      </c>
      <c r="G413" s="682">
        <v>193</v>
      </c>
      <c r="H413" s="683" t="s">
        <v>2288</v>
      </c>
      <c r="I413" s="684"/>
      <c r="J413" s="737" t="s">
        <v>1930</v>
      </c>
      <c r="K413" s="774">
        <v>3.1E-2</v>
      </c>
      <c r="L413" s="737" t="s">
        <v>532</v>
      </c>
      <c r="M413" s="682">
        <v>0.4</v>
      </c>
      <c r="N413" s="682">
        <v>1450</v>
      </c>
      <c r="O413" s="682">
        <v>60</v>
      </c>
      <c r="P413" s="682">
        <v>60</v>
      </c>
      <c r="Q413" s="682"/>
      <c r="R413" s="682"/>
      <c r="S413" s="682" t="s">
        <v>849</v>
      </c>
      <c r="T413" s="685">
        <v>45291</v>
      </c>
      <c r="U413" s="683"/>
      <c r="V413" s="683"/>
      <c r="W413" s="761"/>
    </row>
    <row r="414" spans="1:23" s="762" customFormat="1" ht="15" x14ac:dyDescent="0.2">
      <c r="A414" s="187">
        <v>26</v>
      </c>
      <c r="B414" s="187">
        <v>22090010</v>
      </c>
      <c r="C414" s="790" t="s">
        <v>853</v>
      </c>
      <c r="D414" s="790" t="s">
        <v>431</v>
      </c>
      <c r="E414" s="790" t="s">
        <v>2494</v>
      </c>
      <c r="F414" s="790" t="s">
        <v>2495</v>
      </c>
      <c r="G414" s="187">
        <v>17</v>
      </c>
      <c r="H414" s="790" t="s">
        <v>26</v>
      </c>
      <c r="I414" s="791"/>
      <c r="J414" s="187">
        <v>15</v>
      </c>
      <c r="K414" s="187">
        <v>3.7999999999999999E-2</v>
      </c>
      <c r="L414" s="187" t="s">
        <v>902</v>
      </c>
      <c r="M414" s="187">
        <v>0.4</v>
      </c>
      <c r="N414" s="187">
        <v>1450</v>
      </c>
      <c r="O414" s="187">
        <v>60</v>
      </c>
      <c r="P414" s="187">
        <v>60</v>
      </c>
      <c r="Q414" s="187"/>
      <c r="R414" s="187"/>
      <c r="S414" s="187" t="s">
        <v>849</v>
      </c>
      <c r="T414" s="794">
        <v>45657</v>
      </c>
      <c r="U414" s="792"/>
      <c r="V414" s="815"/>
      <c r="W414" s="761"/>
    </row>
    <row r="415" spans="1:23" s="762" customFormat="1" x14ac:dyDescent="0.2">
      <c r="A415" s="187">
        <v>26</v>
      </c>
      <c r="B415" s="187">
        <v>22090011</v>
      </c>
      <c r="C415" s="790" t="s">
        <v>853</v>
      </c>
      <c r="D415" s="790" t="s">
        <v>431</v>
      </c>
      <c r="E415" s="790" t="s">
        <v>903</v>
      </c>
      <c r="F415" s="790" t="s">
        <v>903</v>
      </c>
      <c r="G415" s="187">
        <v>17</v>
      </c>
      <c r="H415" s="790" t="s">
        <v>26</v>
      </c>
      <c r="I415" s="791"/>
      <c r="J415" s="187">
        <v>15</v>
      </c>
      <c r="K415" s="187">
        <v>3.7999999999999999E-2</v>
      </c>
      <c r="L415" s="187" t="s">
        <v>59</v>
      </c>
      <c r="M415" s="187">
        <v>0.4</v>
      </c>
      <c r="N415" s="187">
        <v>1450</v>
      </c>
      <c r="O415" s="187">
        <v>60</v>
      </c>
      <c r="P415" s="187">
        <v>60</v>
      </c>
      <c r="Q415" s="187"/>
      <c r="R415" s="187"/>
      <c r="S415" s="187" t="s">
        <v>849</v>
      </c>
      <c r="T415" s="794">
        <v>45657</v>
      </c>
      <c r="U415" s="790" t="s">
        <v>64</v>
      </c>
      <c r="V415" s="816" t="s">
        <v>510</v>
      </c>
      <c r="W415" s="761"/>
    </row>
    <row r="416" spans="1:23" s="762" customFormat="1" x14ac:dyDescent="0.2">
      <c r="A416" s="187">
        <v>26</v>
      </c>
      <c r="B416" s="187">
        <v>22090012</v>
      </c>
      <c r="C416" s="790" t="s">
        <v>853</v>
      </c>
      <c r="D416" s="790" t="s">
        <v>431</v>
      </c>
      <c r="E416" s="790" t="s">
        <v>904</v>
      </c>
      <c r="F416" s="790" t="s">
        <v>904</v>
      </c>
      <c r="G416" s="187">
        <v>17</v>
      </c>
      <c r="H416" s="790" t="s">
        <v>26</v>
      </c>
      <c r="I416" s="791"/>
      <c r="J416" s="187">
        <v>20</v>
      </c>
      <c r="K416" s="187">
        <v>3.5999999999999997E-2</v>
      </c>
      <c r="L416" s="187" t="s">
        <v>59</v>
      </c>
      <c r="M416" s="187">
        <v>0.4</v>
      </c>
      <c r="N416" s="187">
        <v>1450</v>
      </c>
      <c r="O416" s="187">
        <v>60</v>
      </c>
      <c r="P416" s="187">
        <v>60</v>
      </c>
      <c r="Q416" s="187"/>
      <c r="R416" s="187"/>
      <c r="S416" s="187" t="s">
        <v>849</v>
      </c>
      <c r="T416" s="794">
        <v>45657</v>
      </c>
      <c r="U416" s="790" t="s">
        <v>64</v>
      </c>
      <c r="V416" s="816" t="s">
        <v>510</v>
      </c>
      <c r="W416" s="761"/>
    </row>
    <row r="417" spans="1:23" s="762" customFormat="1" x14ac:dyDescent="0.2">
      <c r="A417" s="187">
        <v>26</v>
      </c>
      <c r="B417" s="187">
        <v>22090013</v>
      </c>
      <c r="C417" s="790" t="s">
        <v>853</v>
      </c>
      <c r="D417" s="790" t="s">
        <v>431</v>
      </c>
      <c r="E417" s="790" t="s">
        <v>905</v>
      </c>
      <c r="F417" s="790" t="s">
        <v>905</v>
      </c>
      <c r="G417" s="187">
        <v>17</v>
      </c>
      <c r="H417" s="790" t="s">
        <v>26</v>
      </c>
      <c r="I417" s="791"/>
      <c r="J417" s="187">
        <v>30</v>
      </c>
      <c r="K417" s="187">
        <v>3.3000000000000002E-2</v>
      </c>
      <c r="L417" s="187" t="s">
        <v>59</v>
      </c>
      <c r="M417" s="187">
        <v>0.4</v>
      </c>
      <c r="N417" s="187">
        <v>1450</v>
      </c>
      <c r="O417" s="187">
        <v>60</v>
      </c>
      <c r="P417" s="187">
        <v>60</v>
      </c>
      <c r="Q417" s="187"/>
      <c r="R417" s="187"/>
      <c r="S417" s="187" t="s">
        <v>849</v>
      </c>
      <c r="T417" s="794">
        <v>45657</v>
      </c>
      <c r="U417" s="790" t="s">
        <v>64</v>
      </c>
      <c r="V417" s="816" t="s">
        <v>510</v>
      </c>
      <c r="W417" s="761"/>
    </row>
    <row r="418" spans="1:23" s="762" customFormat="1" x14ac:dyDescent="0.2">
      <c r="A418" s="187">
        <v>26</v>
      </c>
      <c r="B418" s="187">
        <v>22090014</v>
      </c>
      <c r="C418" s="790" t="s">
        <v>853</v>
      </c>
      <c r="D418" s="790" t="s">
        <v>431</v>
      </c>
      <c r="E418" s="790" t="s">
        <v>2496</v>
      </c>
      <c r="F418" s="790" t="s">
        <v>2497</v>
      </c>
      <c r="G418" s="187">
        <v>17</v>
      </c>
      <c r="H418" s="790" t="s">
        <v>26</v>
      </c>
      <c r="I418" s="791"/>
      <c r="J418" s="187">
        <v>28</v>
      </c>
      <c r="K418" s="187">
        <v>3.3000000000000002E-2</v>
      </c>
      <c r="L418" s="187" t="s">
        <v>93</v>
      </c>
      <c r="M418" s="187">
        <v>0.4</v>
      </c>
      <c r="N418" s="187">
        <v>1450</v>
      </c>
      <c r="O418" s="187">
        <v>60</v>
      </c>
      <c r="P418" s="187">
        <v>60</v>
      </c>
      <c r="Q418" s="187"/>
      <c r="R418" s="187"/>
      <c r="S418" s="187" t="s">
        <v>849</v>
      </c>
      <c r="T418" s="794">
        <v>45657</v>
      </c>
      <c r="U418" s="790" t="s">
        <v>64</v>
      </c>
      <c r="V418" s="816" t="s">
        <v>510</v>
      </c>
      <c r="W418" s="761"/>
    </row>
    <row r="419" spans="1:23" s="762" customFormat="1" x14ac:dyDescent="0.2">
      <c r="A419" s="187">
        <v>26</v>
      </c>
      <c r="B419" s="187">
        <v>22090015</v>
      </c>
      <c r="C419" s="790" t="s">
        <v>853</v>
      </c>
      <c r="D419" s="790" t="s">
        <v>431</v>
      </c>
      <c r="E419" s="790" t="s">
        <v>1654</v>
      </c>
      <c r="F419" s="790" t="s">
        <v>2498</v>
      </c>
      <c r="G419" s="187">
        <v>17</v>
      </c>
      <c r="H419" s="790" t="s">
        <v>26</v>
      </c>
      <c r="I419" s="791"/>
      <c r="J419" s="187">
        <v>30</v>
      </c>
      <c r="K419" s="187">
        <v>3.3000000000000002E-2</v>
      </c>
      <c r="L419" s="187" t="s">
        <v>87</v>
      </c>
      <c r="M419" s="187">
        <v>0.4</v>
      </c>
      <c r="N419" s="187">
        <v>1450</v>
      </c>
      <c r="O419" s="187">
        <v>60</v>
      </c>
      <c r="P419" s="187">
        <v>60</v>
      </c>
      <c r="Q419" s="187"/>
      <c r="R419" s="187"/>
      <c r="S419" s="187" t="s">
        <v>849</v>
      </c>
      <c r="T419" s="794">
        <v>45657</v>
      </c>
      <c r="U419" s="790" t="s">
        <v>65</v>
      </c>
      <c r="V419" s="816" t="s">
        <v>192</v>
      </c>
      <c r="W419" s="761"/>
    </row>
    <row r="420" spans="1:23" s="762" customFormat="1" x14ac:dyDescent="0.2">
      <c r="A420" s="187">
        <v>26</v>
      </c>
      <c r="B420" s="187">
        <v>22090016</v>
      </c>
      <c r="C420" s="790" t="s">
        <v>853</v>
      </c>
      <c r="D420" s="790" t="s">
        <v>431</v>
      </c>
      <c r="E420" s="790" t="s">
        <v>1655</v>
      </c>
      <c r="F420" s="790" t="s">
        <v>1269</v>
      </c>
      <c r="G420" s="187">
        <v>17</v>
      </c>
      <c r="H420" s="790" t="s">
        <v>26</v>
      </c>
      <c r="I420" s="791"/>
      <c r="J420" s="187">
        <v>29</v>
      </c>
      <c r="K420" s="187">
        <v>3.3000000000000002E-2</v>
      </c>
      <c r="L420" s="187" t="s">
        <v>62</v>
      </c>
      <c r="M420" s="187">
        <v>0.4</v>
      </c>
      <c r="N420" s="187">
        <v>1450</v>
      </c>
      <c r="O420" s="187">
        <v>60</v>
      </c>
      <c r="P420" s="187">
        <v>60</v>
      </c>
      <c r="Q420" s="187"/>
      <c r="R420" s="187"/>
      <c r="S420" s="187" t="s">
        <v>849</v>
      </c>
      <c r="T420" s="794">
        <v>45657</v>
      </c>
      <c r="U420" s="790" t="s">
        <v>65</v>
      </c>
      <c r="V420" s="816" t="s">
        <v>192</v>
      </c>
      <c r="W420" s="761"/>
    </row>
    <row r="421" spans="1:23" s="762" customFormat="1" x14ac:dyDescent="0.2">
      <c r="A421" s="187">
        <v>26</v>
      </c>
      <c r="B421" s="187">
        <v>22090017</v>
      </c>
      <c r="C421" s="790" t="s">
        <v>853</v>
      </c>
      <c r="D421" s="790" t="s">
        <v>431</v>
      </c>
      <c r="E421" s="790" t="s">
        <v>1656</v>
      </c>
      <c r="F421" s="790" t="s">
        <v>1657</v>
      </c>
      <c r="G421" s="187">
        <v>17</v>
      </c>
      <c r="H421" s="790" t="s">
        <v>26</v>
      </c>
      <c r="I421" s="791"/>
      <c r="J421" s="187">
        <v>29</v>
      </c>
      <c r="K421" s="187">
        <v>3.3000000000000002E-2</v>
      </c>
      <c r="L421" s="187" t="s">
        <v>2499</v>
      </c>
      <c r="M421" s="187">
        <v>0.4</v>
      </c>
      <c r="N421" s="187">
        <v>1450</v>
      </c>
      <c r="O421" s="187">
        <v>60</v>
      </c>
      <c r="P421" s="187">
        <v>60</v>
      </c>
      <c r="Q421" s="187"/>
      <c r="R421" s="187"/>
      <c r="S421" s="187" t="s">
        <v>849</v>
      </c>
      <c r="T421" s="794">
        <v>45657</v>
      </c>
      <c r="U421" s="790" t="s">
        <v>909</v>
      </c>
      <c r="V421" s="816" t="s">
        <v>193</v>
      </c>
      <c r="W421" s="761"/>
    </row>
    <row r="422" spans="1:23" s="762" customFormat="1" x14ac:dyDescent="0.2">
      <c r="A422" s="187">
        <v>26</v>
      </c>
      <c r="B422" s="187">
        <v>22090018</v>
      </c>
      <c r="C422" s="790" t="s">
        <v>853</v>
      </c>
      <c r="D422" s="790" t="s">
        <v>431</v>
      </c>
      <c r="E422" s="790" t="s">
        <v>1272</v>
      </c>
      <c r="F422" s="790" t="s">
        <v>1272</v>
      </c>
      <c r="G422" s="187">
        <v>17</v>
      </c>
      <c r="H422" s="790" t="s">
        <v>26</v>
      </c>
      <c r="I422" s="791"/>
      <c r="J422" s="187">
        <v>25</v>
      </c>
      <c r="K422" s="187">
        <v>3.4000000000000002E-2</v>
      </c>
      <c r="L422" s="187" t="s">
        <v>62</v>
      </c>
      <c r="M422" s="187">
        <v>0.4</v>
      </c>
      <c r="N422" s="187">
        <v>1450</v>
      </c>
      <c r="O422" s="187">
        <v>60</v>
      </c>
      <c r="P422" s="187">
        <v>60</v>
      </c>
      <c r="Q422" s="187"/>
      <c r="R422" s="187"/>
      <c r="S422" s="187" t="s">
        <v>849</v>
      </c>
      <c r="T422" s="794">
        <v>45657</v>
      </c>
      <c r="U422" s="790" t="s">
        <v>64</v>
      </c>
      <c r="V422" s="816" t="s">
        <v>510</v>
      </c>
      <c r="W422" s="761"/>
    </row>
    <row r="423" spans="1:23" s="762" customFormat="1" x14ac:dyDescent="0.2">
      <c r="A423" s="187">
        <v>26</v>
      </c>
      <c r="B423" s="187">
        <v>22090019</v>
      </c>
      <c r="C423" s="790" t="s">
        <v>853</v>
      </c>
      <c r="D423" s="790" t="s">
        <v>431</v>
      </c>
      <c r="E423" s="790" t="s">
        <v>1273</v>
      </c>
      <c r="F423" s="790" t="s">
        <v>1273</v>
      </c>
      <c r="G423" s="187">
        <v>17</v>
      </c>
      <c r="H423" s="790" t="s">
        <v>26</v>
      </c>
      <c r="I423" s="791"/>
      <c r="J423" s="187">
        <v>26</v>
      </c>
      <c r="K423" s="187">
        <v>3.3000000000000002E-2</v>
      </c>
      <c r="L423" s="187" t="s">
        <v>182</v>
      </c>
      <c r="M423" s="187">
        <v>0.4</v>
      </c>
      <c r="N423" s="187">
        <v>1450</v>
      </c>
      <c r="O423" s="187">
        <v>60</v>
      </c>
      <c r="P423" s="187">
        <v>60</v>
      </c>
      <c r="Q423" s="187"/>
      <c r="R423" s="187"/>
      <c r="S423" s="187" t="s">
        <v>849</v>
      </c>
      <c r="T423" s="794">
        <v>45657</v>
      </c>
      <c r="U423" s="790" t="s">
        <v>65</v>
      </c>
      <c r="V423" s="816" t="s">
        <v>192</v>
      </c>
      <c r="W423" s="761"/>
    </row>
    <row r="424" spans="1:23" s="762" customFormat="1" x14ac:dyDescent="0.2">
      <c r="A424" s="187">
        <v>26</v>
      </c>
      <c r="B424" s="187">
        <v>22090020</v>
      </c>
      <c r="C424" s="790" t="s">
        <v>853</v>
      </c>
      <c r="D424" s="790" t="s">
        <v>431</v>
      </c>
      <c r="E424" s="790" t="s">
        <v>1270</v>
      </c>
      <c r="F424" s="790" t="s">
        <v>1271</v>
      </c>
      <c r="G424" s="187">
        <v>17</v>
      </c>
      <c r="H424" s="790" t="s">
        <v>26</v>
      </c>
      <c r="I424" s="791"/>
      <c r="J424" s="187">
        <v>25</v>
      </c>
      <c r="K424" s="187">
        <v>3.3000000000000002E-2</v>
      </c>
      <c r="L424" s="187" t="s">
        <v>59</v>
      </c>
      <c r="M424" s="187">
        <v>0.4</v>
      </c>
      <c r="N424" s="187">
        <v>1450</v>
      </c>
      <c r="O424" s="187">
        <v>60</v>
      </c>
      <c r="P424" s="187">
        <v>60</v>
      </c>
      <c r="Q424" s="187"/>
      <c r="R424" s="187"/>
      <c r="S424" s="187" t="s">
        <v>849</v>
      </c>
      <c r="T424" s="794">
        <v>45657</v>
      </c>
      <c r="U424" s="790" t="s">
        <v>64</v>
      </c>
      <c r="V424" s="816" t="s">
        <v>510</v>
      </c>
      <c r="W424" s="761"/>
    </row>
    <row r="425" spans="1:23" s="762" customFormat="1" x14ac:dyDescent="0.2">
      <c r="A425" s="187">
        <v>26</v>
      </c>
      <c r="B425" s="187">
        <v>22090021</v>
      </c>
      <c r="C425" s="790" t="s">
        <v>853</v>
      </c>
      <c r="D425" s="790" t="s">
        <v>431</v>
      </c>
      <c r="E425" s="790" t="s">
        <v>1658</v>
      </c>
      <c r="F425" s="790" t="s">
        <v>1659</v>
      </c>
      <c r="G425" s="187">
        <v>17</v>
      </c>
      <c r="H425" s="790" t="s">
        <v>26</v>
      </c>
      <c r="I425" s="791"/>
      <c r="J425" s="187" t="s">
        <v>1075</v>
      </c>
      <c r="K425" s="187">
        <v>3.4000000000000002E-2</v>
      </c>
      <c r="L425" s="187" t="s">
        <v>1095</v>
      </c>
      <c r="M425" s="187">
        <v>0.4</v>
      </c>
      <c r="N425" s="187">
        <v>1450</v>
      </c>
      <c r="O425" s="187">
        <v>60</v>
      </c>
      <c r="P425" s="187">
        <v>60</v>
      </c>
      <c r="Q425" s="187"/>
      <c r="R425" s="187"/>
      <c r="S425" s="187" t="s">
        <v>849</v>
      </c>
      <c r="T425" s="794">
        <v>45657</v>
      </c>
      <c r="U425" s="790" t="s">
        <v>780</v>
      </c>
      <c r="V425" s="816" t="s">
        <v>781</v>
      </c>
      <c r="W425" s="761"/>
    </row>
    <row r="426" spans="1:23" s="762" customFormat="1" ht="15" x14ac:dyDescent="0.2">
      <c r="A426" s="187">
        <v>26</v>
      </c>
      <c r="B426" s="187">
        <v>22090022</v>
      </c>
      <c r="C426" s="790" t="s">
        <v>853</v>
      </c>
      <c r="D426" s="790" t="s">
        <v>431</v>
      </c>
      <c r="E426" s="790" t="s">
        <v>1108</v>
      </c>
      <c r="F426" s="790" t="s">
        <v>1274</v>
      </c>
      <c r="G426" s="187">
        <v>17</v>
      </c>
      <c r="H426" s="790" t="s">
        <v>26</v>
      </c>
      <c r="I426" s="791"/>
      <c r="J426" s="187">
        <v>30</v>
      </c>
      <c r="K426" s="187">
        <v>0.03</v>
      </c>
      <c r="L426" s="187" t="s">
        <v>2500</v>
      </c>
      <c r="M426" s="187">
        <v>0.4</v>
      </c>
      <c r="N426" s="187">
        <v>1450</v>
      </c>
      <c r="O426" s="187">
        <v>60</v>
      </c>
      <c r="P426" s="187">
        <v>60</v>
      </c>
      <c r="Q426" s="187"/>
      <c r="R426" s="187"/>
      <c r="S426" s="187" t="s">
        <v>849</v>
      </c>
      <c r="T426" s="794">
        <v>45657</v>
      </c>
      <c r="U426" s="792"/>
      <c r="V426" s="815"/>
      <c r="W426" s="761"/>
    </row>
    <row r="427" spans="1:23" s="762" customFormat="1" x14ac:dyDescent="0.2">
      <c r="A427" s="187">
        <v>26</v>
      </c>
      <c r="B427" s="187">
        <v>22090023</v>
      </c>
      <c r="C427" s="790" t="s">
        <v>853</v>
      </c>
      <c r="D427" s="790" t="s">
        <v>431</v>
      </c>
      <c r="E427" s="790" t="s">
        <v>906</v>
      </c>
      <c r="F427" s="790" t="s">
        <v>906</v>
      </c>
      <c r="G427" s="187">
        <v>17</v>
      </c>
      <c r="H427" s="790" t="s">
        <v>26</v>
      </c>
      <c r="I427" s="791"/>
      <c r="J427" s="187">
        <v>25</v>
      </c>
      <c r="K427" s="187">
        <v>2.9000000000000001E-2</v>
      </c>
      <c r="L427" s="187" t="s">
        <v>62</v>
      </c>
      <c r="M427" s="187">
        <v>0.4</v>
      </c>
      <c r="N427" s="187">
        <v>1450</v>
      </c>
      <c r="O427" s="187">
        <v>60</v>
      </c>
      <c r="P427" s="187">
        <v>60</v>
      </c>
      <c r="Q427" s="187"/>
      <c r="R427" s="187"/>
      <c r="S427" s="187" t="s">
        <v>849</v>
      </c>
      <c r="T427" s="794">
        <v>45657</v>
      </c>
      <c r="U427" s="790" t="s">
        <v>64</v>
      </c>
      <c r="V427" s="816" t="s">
        <v>510</v>
      </c>
      <c r="W427" s="761"/>
    </row>
    <row r="428" spans="1:23" s="762" customFormat="1" x14ac:dyDescent="0.2">
      <c r="A428" s="187">
        <v>26</v>
      </c>
      <c r="B428" s="187">
        <v>22090024</v>
      </c>
      <c r="C428" s="790" t="s">
        <v>853</v>
      </c>
      <c r="D428" s="790" t="s">
        <v>431</v>
      </c>
      <c r="E428" s="790" t="s">
        <v>907</v>
      </c>
      <c r="F428" s="790" t="s">
        <v>907</v>
      </c>
      <c r="G428" s="187">
        <v>17</v>
      </c>
      <c r="H428" s="790" t="s">
        <v>26</v>
      </c>
      <c r="I428" s="791"/>
      <c r="J428" s="187">
        <v>25</v>
      </c>
      <c r="K428" s="187">
        <v>2.9000000000000001E-2</v>
      </c>
      <c r="L428" s="187" t="s">
        <v>1795</v>
      </c>
      <c r="M428" s="187">
        <v>0.4</v>
      </c>
      <c r="N428" s="187">
        <v>1450</v>
      </c>
      <c r="O428" s="187">
        <v>60</v>
      </c>
      <c r="P428" s="187">
        <v>60</v>
      </c>
      <c r="Q428" s="187"/>
      <c r="R428" s="187"/>
      <c r="S428" s="187" t="s">
        <v>849</v>
      </c>
      <c r="T428" s="794">
        <v>45657</v>
      </c>
      <c r="U428" s="790" t="s">
        <v>64</v>
      </c>
      <c r="V428" s="816" t="s">
        <v>510</v>
      </c>
      <c r="W428" s="761"/>
    </row>
    <row r="429" spans="1:23" s="762" customFormat="1" x14ac:dyDescent="0.2">
      <c r="A429" s="187">
        <v>26</v>
      </c>
      <c r="B429" s="187">
        <v>22090025</v>
      </c>
      <c r="C429" s="790" t="s">
        <v>853</v>
      </c>
      <c r="D429" s="790" t="s">
        <v>431</v>
      </c>
      <c r="E429" s="790" t="s">
        <v>550</v>
      </c>
      <c r="F429" s="790" t="s">
        <v>550</v>
      </c>
      <c r="G429" s="187">
        <v>17</v>
      </c>
      <c r="H429" s="790" t="s">
        <v>26</v>
      </c>
      <c r="I429" s="791"/>
      <c r="J429" s="187">
        <v>25</v>
      </c>
      <c r="K429" s="187">
        <v>2.9000000000000001E-2</v>
      </c>
      <c r="L429" s="187" t="s">
        <v>2501</v>
      </c>
      <c r="M429" s="187">
        <v>0.4</v>
      </c>
      <c r="N429" s="187">
        <v>1450</v>
      </c>
      <c r="O429" s="187">
        <v>60</v>
      </c>
      <c r="P429" s="187">
        <v>60</v>
      </c>
      <c r="Q429" s="187"/>
      <c r="R429" s="187"/>
      <c r="S429" s="187" t="s">
        <v>849</v>
      </c>
      <c r="T429" s="794">
        <v>45657</v>
      </c>
      <c r="U429" s="790" t="s">
        <v>64</v>
      </c>
      <c r="V429" s="816" t="s">
        <v>510</v>
      </c>
      <c r="W429" s="761"/>
    </row>
    <row r="430" spans="1:23" s="762" customFormat="1" x14ac:dyDescent="0.2">
      <c r="A430" s="187">
        <v>26</v>
      </c>
      <c r="B430" s="187">
        <v>22090026</v>
      </c>
      <c r="C430" s="790" t="s">
        <v>853</v>
      </c>
      <c r="D430" s="790" t="s">
        <v>431</v>
      </c>
      <c r="E430" s="790" t="s">
        <v>1094</v>
      </c>
      <c r="F430" s="790" t="s">
        <v>2502</v>
      </c>
      <c r="G430" s="187">
        <v>17</v>
      </c>
      <c r="H430" s="790" t="s">
        <v>26</v>
      </c>
      <c r="I430" s="791"/>
      <c r="J430" s="187">
        <v>25</v>
      </c>
      <c r="K430" s="187">
        <v>2.9000000000000001E-2</v>
      </c>
      <c r="L430" s="187" t="s">
        <v>509</v>
      </c>
      <c r="M430" s="187">
        <v>0.4</v>
      </c>
      <c r="N430" s="187">
        <v>1450</v>
      </c>
      <c r="O430" s="187">
        <v>60</v>
      </c>
      <c r="P430" s="187">
        <v>60</v>
      </c>
      <c r="Q430" s="187"/>
      <c r="R430" s="187"/>
      <c r="S430" s="187" t="s">
        <v>849</v>
      </c>
      <c r="T430" s="794">
        <v>45657</v>
      </c>
      <c r="U430" s="790" t="s">
        <v>64</v>
      </c>
      <c r="V430" s="816" t="s">
        <v>510</v>
      </c>
      <c r="W430" s="761"/>
    </row>
    <row r="431" spans="1:23" s="762" customFormat="1" x14ac:dyDescent="0.2">
      <c r="A431" s="187">
        <v>26</v>
      </c>
      <c r="B431" s="187">
        <v>22090027</v>
      </c>
      <c r="C431" s="790" t="s">
        <v>853</v>
      </c>
      <c r="D431" s="790" t="s">
        <v>431</v>
      </c>
      <c r="E431" s="790" t="s">
        <v>2091</v>
      </c>
      <c r="F431" s="790" t="s">
        <v>2091</v>
      </c>
      <c r="G431" s="187">
        <v>17</v>
      </c>
      <c r="H431" s="790" t="s">
        <v>26</v>
      </c>
      <c r="I431" s="791"/>
      <c r="J431" s="187" t="s">
        <v>508</v>
      </c>
      <c r="K431" s="187">
        <v>3.1E-2</v>
      </c>
      <c r="L431" s="187" t="s">
        <v>2503</v>
      </c>
      <c r="M431" s="187">
        <v>0.4</v>
      </c>
      <c r="N431" s="187">
        <v>1450</v>
      </c>
      <c r="O431" s="187">
        <v>60</v>
      </c>
      <c r="P431" s="187">
        <v>60</v>
      </c>
      <c r="Q431" s="187"/>
      <c r="R431" s="187"/>
      <c r="S431" s="187" t="s">
        <v>849</v>
      </c>
      <c r="T431" s="794">
        <v>45657</v>
      </c>
      <c r="U431" s="790" t="s">
        <v>566</v>
      </c>
      <c r="V431" s="816" t="s">
        <v>2092</v>
      </c>
      <c r="W431" s="761"/>
    </row>
    <row r="432" spans="1:23" s="180" customFormat="1" x14ac:dyDescent="0.2">
      <c r="A432" s="265">
        <v>26</v>
      </c>
      <c r="B432" s="265">
        <v>22020021</v>
      </c>
      <c r="C432" s="266" t="s">
        <v>853</v>
      </c>
      <c r="D432" s="266" t="s">
        <v>431</v>
      </c>
      <c r="E432" s="266" t="s">
        <v>336</v>
      </c>
      <c r="F432" s="266" t="s">
        <v>337</v>
      </c>
      <c r="G432" s="265">
        <v>17</v>
      </c>
      <c r="H432" s="266" t="s">
        <v>26</v>
      </c>
      <c r="I432" s="296"/>
      <c r="J432" s="686">
        <v>18</v>
      </c>
      <c r="K432" s="770">
        <v>0.03</v>
      </c>
      <c r="L432" s="686" t="s">
        <v>0</v>
      </c>
      <c r="M432" s="265">
        <v>0.4</v>
      </c>
      <c r="N432" s="265">
        <v>1450</v>
      </c>
      <c r="O432" s="265">
        <v>60</v>
      </c>
      <c r="P432" s="265">
        <v>60</v>
      </c>
      <c r="Q432" s="265"/>
      <c r="R432" s="265"/>
      <c r="S432" s="265" t="s">
        <v>849</v>
      </c>
      <c r="T432" s="267">
        <v>45473</v>
      </c>
      <c r="U432" s="266" t="s">
        <v>64</v>
      </c>
      <c r="V432" s="266" t="s">
        <v>510</v>
      </c>
      <c r="W432" s="232"/>
    </row>
    <row r="433" spans="1:23" s="180" customFormat="1" x14ac:dyDescent="0.2">
      <c r="A433" s="265">
        <v>26</v>
      </c>
      <c r="B433" s="265">
        <v>22020022</v>
      </c>
      <c r="C433" s="266" t="s">
        <v>853</v>
      </c>
      <c r="D433" s="266" t="s">
        <v>431</v>
      </c>
      <c r="E433" s="266" t="s">
        <v>533</v>
      </c>
      <c r="F433" s="266" t="s">
        <v>533</v>
      </c>
      <c r="G433" s="265">
        <v>17</v>
      </c>
      <c r="H433" s="266" t="s">
        <v>26</v>
      </c>
      <c r="I433" s="296"/>
      <c r="J433" s="686">
        <v>18</v>
      </c>
      <c r="K433" s="770">
        <v>0.03</v>
      </c>
      <c r="L433" s="686" t="s">
        <v>2240</v>
      </c>
      <c r="M433" s="265">
        <v>0.4</v>
      </c>
      <c r="N433" s="265">
        <v>1450</v>
      </c>
      <c r="O433" s="265">
        <v>60</v>
      </c>
      <c r="P433" s="265">
        <v>60</v>
      </c>
      <c r="Q433" s="265"/>
      <c r="R433" s="265"/>
      <c r="S433" s="265" t="s">
        <v>849</v>
      </c>
      <c r="T433" s="267">
        <v>45473</v>
      </c>
      <c r="U433" s="266" t="s">
        <v>534</v>
      </c>
      <c r="V433" s="266" t="s">
        <v>807</v>
      </c>
      <c r="W433" s="232"/>
    </row>
    <row r="434" spans="1:23" s="180" customFormat="1" x14ac:dyDescent="0.2">
      <c r="A434" s="265">
        <v>26</v>
      </c>
      <c r="B434" s="265">
        <v>22020023</v>
      </c>
      <c r="C434" s="266" t="s">
        <v>853</v>
      </c>
      <c r="D434" s="266" t="s">
        <v>431</v>
      </c>
      <c r="E434" s="266" t="s">
        <v>1130</v>
      </c>
      <c r="F434" s="266" t="s">
        <v>1130</v>
      </c>
      <c r="G434" s="265">
        <v>17</v>
      </c>
      <c r="H434" s="266" t="s">
        <v>26</v>
      </c>
      <c r="I434" s="296"/>
      <c r="J434" s="686">
        <v>18</v>
      </c>
      <c r="K434" s="770">
        <v>0.03</v>
      </c>
      <c r="L434" s="686" t="s">
        <v>207</v>
      </c>
      <c r="M434" s="265">
        <v>0.4</v>
      </c>
      <c r="N434" s="265">
        <v>1450</v>
      </c>
      <c r="O434" s="265">
        <v>60</v>
      </c>
      <c r="P434" s="265">
        <v>60</v>
      </c>
      <c r="Q434" s="265"/>
      <c r="R434" s="265"/>
      <c r="S434" s="265" t="s">
        <v>849</v>
      </c>
      <c r="T434" s="267">
        <v>45473</v>
      </c>
      <c r="U434" s="266" t="s">
        <v>1152</v>
      </c>
      <c r="V434" s="266" t="s">
        <v>1153</v>
      </c>
      <c r="W434" s="232"/>
    </row>
    <row r="435" spans="1:23" s="762" customFormat="1" x14ac:dyDescent="0.2">
      <c r="A435" s="265">
        <v>26</v>
      </c>
      <c r="B435" s="265">
        <v>21100072</v>
      </c>
      <c r="C435" s="266" t="s">
        <v>853</v>
      </c>
      <c r="D435" s="266" t="s">
        <v>431</v>
      </c>
      <c r="E435" s="266" t="s">
        <v>1154</v>
      </c>
      <c r="F435" s="266" t="s">
        <v>1154</v>
      </c>
      <c r="G435" s="265">
        <v>17</v>
      </c>
      <c r="H435" s="266" t="s">
        <v>26</v>
      </c>
      <c r="I435" s="296"/>
      <c r="J435" s="686">
        <v>15</v>
      </c>
      <c r="K435" s="770">
        <v>3.1E-2</v>
      </c>
      <c r="L435" s="686" t="s">
        <v>509</v>
      </c>
      <c r="M435" s="265">
        <v>0.4</v>
      </c>
      <c r="N435" s="265">
        <v>1450</v>
      </c>
      <c r="O435" s="265">
        <v>60</v>
      </c>
      <c r="P435" s="265">
        <v>60</v>
      </c>
      <c r="Q435" s="265"/>
      <c r="R435" s="265"/>
      <c r="S435" s="265" t="s">
        <v>849</v>
      </c>
      <c r="T435" s="267">
        <v>45291</v>
      </c>
      <c r="U435" s="266"/>
      <c r="V435" s="266"/>
      <c r="W435" s="761"/>
    </row>
    <row r="436" spans="1:23" s="762" customFormat="1" x14ac:dyDescent="0.2">
      <c r="A436" s="265">
        <v>26</v>
      </c>
      <c r="B436" s="265">
        <v>21100073</v>
      </c>
      <c r="C436" s="266" t="s">
        <v>853</v>
      </c>
      <c r="D436" s="266" t="s">
        <v>431</v>
      </c>
      <c r="E436" s="266" t="s">
        <v>908</v>
      </c>
      <c r="F436" s="266" t="s">
        <v>908</v>
      </c>
      <c r="G436" s="265">
        <v>17</v>
      </c>
      <c r="H436" s="266" t="s">
        <v>26</v>
      </c>
      <c r="I436" s="296"/>
      <c r="J436" s="686">
        <v>15</v>
      </c>
      <c r="K436" s="770">
        <v>3.1E-2</v>
      </c>
      <c r="L436" s="686" t="s">
        <v>1795</v>
      </c>
      <c r="M436" s="265">
        <v>0.4</v>
      </c>
      <c r="N436" s="265">
        <v>1450</v>
      </c>
      <c r="O436" s="265">
        <v>60</v>
      </c>
      <c r="P436" s="265">
        <v>60</v>
      </c>
      <c r="Q436" s="265"/>
      <c r="R436" s="265"/>
      <c r="S436" s="265" t="s">
        <v>849</v>
      </c>
      <c r="T436" s="267">
        <v>45291</v>
      </c>
      <c r="U436" s="266"/>
      <c r="V436" s="266"/>
      <c r="W436" s="761"/>
    </row>
    <row r="437" spans="1:23" s="762" customFormat="1" x14ac:dyDescent="0.2">
      <c r="A437" s="265">
        <v>26</v>
      </c>
      <c r="B437" s="265">
        <v>21100074</v>
      </c>
      <c r="C437" s="266" t="s">
        <v>853</v>
      </c>
      <c r="D437" s="266" t="s">
        <v>431</v>
      </c>
      <c r="E437" s="266" t="s">
        <v>535</v>
      </c>
      <c r="F437" s="266" t="s">
        <v>535</v>
      </c>
      <c r="G437" s="265">
        <v>17</v>
      </c>
      <c r="H437" s="266" t="s">
        <v>26</v>
      </c>
      <c r="I437" s="296"/>
      <c r="J437" s="686">
        <v>16</v>
      </c>
      <c r="K437" s="770">
        <v>3.1E-2</v>
      </c>
      <c r="L437" s="686" t="s">
        <v>207</v>
      </c>
      <c r="M437" s="265">
        <v>0.4</v>
      </c>
      <c r="N437" s="265">
        <v>1450</v>
      </c>
      <c r="O437" s="265">
        <v>60</v>
      </c>
      <c r="P437" s="265">
        <v>60</v>
      </c>
      <c r="Q437" s="265"/>
      <c r="R437" s="265"/>
      <c r="S437" s="265" t="s">
        <v>849</v>
      </c>
      <c r="T437" s="267">
        <v>45291</v>
      </c>
      <c r="U437" s="266" t="s">
        <v>534</v>
      </c>
      <c r="V437" s="266" t="s">
        <v>807</v>
      </c>
      <c r="W437" s="761"/>
    </row>
    <row r="438" spans="1:23" s="762" customFormat="1" x14ac:dyDescent="0.2">
      <c r="A438" s="682">
        <v>26</v>
      </c>
      <c r="B438" s="682">
        <v>21100075</v>
      </c>
      <c r="C438" s="683" t="s">
        <v>853</v>
      </c>
      <c r="D438" s="683" t="s">
        <v>431</v>
      </c>
      <c r="E438" s="683" t="s">
        <v>1093</v>
      </c>
      <c r="F438" s="683" t="s">
        <v>1093</v>
      </c>
      <c r="G438" s="682">
        <v>17</v>
      </c>
      <c r="H438" s="683" t="s">
        <v>26</v>
      </c>
      <c r="I438" s="684"/>
      <c r="J438" s="737">
        <v>16</v>
      </c>
      <c r="K438" s="774">
        <v>3.1E-2</v>
      </c>
      <c r="L438" s="737" t="s">
        <v>207</v>
      </c>
      <c r="M438" s="682">
        <v>0.4</v>
      </c>
      <c r="N438" s="682">
        <v>1450</v>
      </c>
      <c r="O438" s="682">
        <v>60</v>
      </c>
      <c r="P438" s="682">
        <v>60</v>
      </c>
      <c r="Q438" s="682"/>
      <c r="R438" s="682"/>
      <c r="S438" s="682" t="s">
        <v>849</v>
      </c>
      <c r="T438" s="685">
        <v>45291</v>
      </c>
      <c r="U438" s="683" t="s">
        <v>1152</v>
      </c>
      <c r="V438" s="683" t="s">
        <v>1153</v>
      </c>
      <c r="W438" s="761"/>
    </row>
    <row r="439" spans="1:23" s="611" customFormat="1" x14ac:dyDescent="0.2">
      <c r="A439" s="265">
        <v>26</v>
      </c>
      <c r="B439" s="265">
        <v>22020061</v>
      </c>
      <c r="C439" s="266" t="s">
        <v>853</v>
      </c>
      <c r="D439" s="266" t="s">
        <v>431</v>
      </c>
      <c r="E439" s="266" t="s">
        <v>2391</v>
      </c>
      <c r="F439" s="266" t="s">
        <v>2391</v>
      </c>
      <c r="G439" s="265">
        <v>199</v>
      </c>
      <c r="H439" s="266" t="s">
        <v>2392</v>
      </c>
      <c r="I439" s="296"/>
      <c r="J439" s="686">
        <v>40</v>
      </c>
      <c r="K439" s="770">
        <v>3.3000000000000002E-2</v>
      </c>
      <c r="L439" s="686" t="s">
        <v>500</v>
      </c>
      <c r="M439" s="265">
        <v>0.4</v>
      </c>
      <c r="N439" s="265">
        <v>1450</v>
      </c>
      <c r="O439" s="265">
        <v>60</v>
      </c>
      <c r="P439" s="265">
        <v>60</v>
      </c>
      <c r="Q439" s="265"/>
      <c r="R439" s="265"/>
      <c r="S439" s="265" t="s">
        <v>849</v>
      </c>
      <c r="T439" s="267">
        <v>45473</v>
      </c>
      <c r="U439" s="266"/>
      <c r="V439" s="266"/>
    </row>
    <row r="440" spans="1:23" s="611" customFormat="1" x14ac:dyDescent="0.2">
      <c r="A440" s="265">
        <v>26</v>
      </c>
      <c r="B440" s="265">
        <v>22020062</v>
      </c>
      <c r="C440" s="266" t="s">
        <v>853</v>
      </c>
      <c r="D440" s="266" t="s">
        <v>431</v>
      </c>
      <c r="E440" s="266" t="s">
        <v>2393</v>
      </c>
      <c r="F440" s="266" t="s">
        <v>2393</v>
      </c>
      <c r="G440" s="265">
        <v>199</v>
      </c>
      <c r="H440" s="266" t="s">
        <v>2392</v>
      </c>
      <c r="I440" s="296"/>
      <c r="J440" s="686">
        <v>50</v>
      </c>
      <c r="K440" s="770">
        <v>3.3000000000000002E-2</v>
      </c>
      <c r="L440" s="686" t="s">
        <v>500</v>
      </c>
      <c r="M440" s="265">
        <v>0.4</v>
      </c>
      <c r="N440" s="265">
        <v>1450</v>
      </c>
      <c r="O440" s="265">
        <v>60</v>
      </c>
      <c r="P440" s="265">
        <v>60</v>
      </c>
      <c r="Q440" s="265"/>
      <c r="R440" s="265"/>
      <c r="S440" s="265" t="s">
        <v>849</v>
      </c>
      <c r="T440" s="267">
        <v>45473</v>
      </c>
      <c r="U440" s="266"/>
      <c r="V440" s="266"/>
    </row>
    <row r="441" spans="1:23" customFormat="1" ht="29.25" customHeight="1" x14ac:dyDescent="0.2">
      <c r="A441" s="446">
        <v>49</v>
      </c>
      <c r="B441" s="446">
        <v>49.01</v>
      </c>
      <c r="C441" s="587" t="s">
        <v>1482</v>
      </c>
      <c r="D441" s="587" t="s">
        <v>1074</v>
      </c>
      <c r="E441" s="588" t="s">
        <v>1441</v>
      </c>
      <c r="F441" s="588" t="s">
        <v>1442</v>
      </c>
      <c r="G441" s="446"/>
      <c r="H441" s="565"/>
      <c r="I441" s="589" t="s">
        <v>577</v>
      </c>
      <c r="J441" s="580"/>
      <c r="K441" s="581">
        <v>0.05</v>
      </c>
      <c r="L441" s="580"/>
      <c r="M441" s="582">
        <v>0.4</v>
      </c>
      <c r="N441" s="446">
        <v>1450</v>
      </c>
      <c r="O441" s="446"/>
      <c r="P441" s="446"/>
      <c r="Q441" s="446" t="s">
        <v>849</v>
      </c>
      <c r="R441" s="446"/>
      <c r="S441" s="446"/>
      <c r="T441" s="583"/>
      <c r="U441" s="590" t="s">
        <v>423</v>
      </c>
      <c r="V441" s="590" t="s">
        <v>663</v>
      </c>
    </row>
    <row r="442" spans="1:23" customFormat="1" ht="29.25" customHeight="1" x14ac:dyDescent="0.2">
      <c r="A442" s="265"/>
      <c r="B442" s="265"/>
      <c r="C442" s="266"/>
      <c r="D442" s="266"/>
      <c r="E442" s="266"/>
      <c r="F442" s="266"/>
      <c r="G442" s="265"/>
      <c r="H442" s="266"/>
      <c r="I442" s="296"/>
      <c r="J442" s="686"/>
      <c r="K442" s="770"/>
      <c r="L442" s="686"/>
      <c r="M442" s="265"/>
      <c r="N442" s="265"/>
      <c r="O442" s="265"/>
      <c r="P442" s="265"/>
      <c r="Q442" s="265"/>
      <c r="R442" s="265"/>
      <c r="S442" s="265"/>
      <c r="T442" s="267"/>
      <c r="U442" s="266"/>
      <c r="V442" s="266"/>
    </row>
    <row r="443" spans="1:23" s="4" customFormat="1" ht="32.25" customHeight="1" x14ac:dyDescent="0.2">
      <c r="A443" s="548">
        <v>44</v>
      </c>
      <c r="B443" s="430">
        <v>44.01</v>
      </c>
      <c r="C443" s="518" t="s">
        <v>1487</v>
      </c>
      <c r="D443" s="518" t="s">
        <v>1488</v>
      </c>
      <c r="E443" s="628"/>
      <c r="F443" s="628"/>
      <c r="G443" s="450"/>
      <c r="H443" s="628"/>
      <c r="I443" s="629"/>
      <c r="J443" s="629"/>
      <c r="K443" s="630"/>
      <c r="L443" s="629"/>
      <c r="M443" s="631"/>
      <c r="N443" s="629"/>
      <c r="O443" s="450"/>
      <c r="P443" s="450"/>
      <c r="Q443" s="450"/>
      <c r="R443" s="450"/>
      <c r="S443" s="440"/>
      <c r="T443" s="687"/>
      <c r="U443" s="628" t="s">
        <v>34</v>
      </c>
      <c r="V443" s="628" t="s">
        <v>34</v>
      </c>
    </row>
    <row r="444" spans="1:23" s="4" customFormat="1" ht="32.25" customHeight="1" x14ac:dyDescent="0.2">
      <c r="A444" s="265">
        <v>44</v>
      </c>
      <c r="B444" s="265">
        <v>21070011</v>
      </c>
      <c r="C444" s="266" t="s">
        <v>194</v>
      </c>
      <c r="D444" s="266" t="s">
        <v>1156</v>
      </c>
      <c r="E444" s="266" t="s">
        <v>1157</v>
      </c>
      <c r="F444" s="266" t="s">
        <v>1158</v>
      </c>
      <c r="G444" s="265">
        <v>92</v>
      </c>
      <c r="H444" s="266" t="s">
        <v>1159</v>
      </c>
      <c r="I444" s="296"/>
      <c r="J444" s="686">
        <v>200</v>
      </c>
      <c r="K444" s="770">
        <v>0.06</v>
      </c>
      <c r="L444" s="686" t="s">
        <v>62</v>
      </c>
      <c r="M444" s="265"/>
      <c r="N444" s="265"/>
      <c r="O444" s="265"/>
      <c r="P444" s="265"/>
      <c r="Q444" s="265"/>
      <c r="R444" s="265"/>
      <c r="S444" s="265" t="s">
        <v>849</v>
      </c>
      <c r="T444" s="267">
        <v>45291</v>
      </c>
      <c r="U444" s="266" t="s">
        <v>1160</v>
      </c>
      <c r="V444" s="266"/>
    </row>
    <row r="445" spans="1:23" ht="25.5" x14ac:dyDescent="0.2">
      <c r="A445" s="718">
        <v>27</v>
      </c>
      <c r="B445" s="719">
        <v>27.01</v>
      </c>
      <c r="C445" s="720" t="s">
        <v>977</v>
      </c>
      <c r="D445" s="720" t="s">
        <v>432</v>
      </c>
      <c r="E445" s="778" t="s">
        <v>1483</v>
      </c>
      <c r="F445" s="778" t="s">
        <v>1484</v>
      </c>
      <c r="G445" s="718"/>
      <c r="H445" s="722"/>
      <c r="I445" s="723" t="s">
        <v>261</v>
      </c>
      <c r="J445" s="723"/>
      <c r="K445" s="724">
        <v>4.2000000000000003E-2</v>
      </c>
      <c r="L445" s="723"/>
      <c r="M445" s="719">
        <v>0.4</v>
      </c>
      <c r="N445" s="723">
        <v>1450</v>
      </c>
      <c r="O445" s="725">
        <v>150</v>
      </c>
      <c r="P445" s="725">
        <v>150</v>
      </c>
      <c r="Q445" s="718" t="s">
        <v>849</v>
      </c>
      <c r="R445" s="718" t="s">
        <v>849</v>
      </c>
      <c r="S445" s="718"/>
      <c r="T445" s="726"/>
      <c r="U445" s="721"/>
      <c r="V445" s="722"/>
    </row>
    <row r="446" spans="1:23" x14ac:dyDescent="0.2">
      <c r="A446" s="265">
        <v>27</v>
      </c>
      <c r="B446" s="265">
        <v>22040231</v>
      </c>
      <c r="C446" s="266" t="s">
        <v>977</v>
      </c>
      <c r="D446" s="266" t="s">
        <v>432</v>
      </c>
      <c r="E446" s="266" t="s">
        <v>1200</v>
      </c>
      <c r="F446" s="266" t="s">
        <v>1200</v>
      </c>
      <c r="G446" s="265">
        <v>38</v>
      </c>
      <c r="H446" s="266" t="s">
        <v>1950</v>
      </c>
      <c r="I446" s="296"/>
      <c r="J446" s="686" t="s">
        <v>2421</v>
      </c>
      <c r="K446" s="770">
        <v>3.5000000000000003E-2</v>
      </c>
      <c r="L446" s="686" t="s">
        <v>60</v>
      </c>
      <c r="M446" s="265">
        <v>0.4</v>
      </c>
      <c r="N446" s="265">
        <v>1450</v>
      </c>
      <c r="O446" s="265">
        <v>150</v>
      </c>
      <c r="P446" s="265">
        <v>150</v>
      </c>
      <c r="Q446" s="265"/>
      <c r="R446" s="265"/>
      <c r="S446" s="265" t="s">
        <v>849</v>
      </c>
      <c r="T446" s="267">
        <v>45473</v>
      </c>
      <c r="U446" s="266" t="s">
        <v>1951</v>
      </c>
      <c r="V446" s="266" t="s">
        <v>1952</v>
      </c>
    </row>
    <row r="447" spans="1:23" x14ac:dyDescent="0.2">
      <c r="A447" s="265">
        <v>27</v>
      </c>
      <c r="B447" s="265">
        <v>22040232</v>
      </c>
      <c r="C447" s="266" t="s">
        <v>977</v>
      </c>
      <c r="D447" s="266" t="s">
        <v>432</v>
      </c>
      <c r="E447" s="266" t="s">
        <v>1953</v>
      </c>
      <c r="F447" s="266" t="s">
        <v>1953</v>
      </c>
      <c r="G447" s="265">
        <v>38</v>
      </c>
      <c r="H447" s="266" t="s">
        <v>1950</v>
      </c>
      <c r="I447" s="296"/>
      <c r="J447" s="686" t="s">
        <v>2421</v>
      </c>
      <c r="K447" s="770">
        <v>3.5000000000000003E-2</v>
      </c>
      <c r="L447" s="686" t="s">
        <v>32</v>
      </c>
      <c r="M447" s="265">
        <v>0.4</v>
      </c>
      <c r="N447" s="265">
        <v>1450</v>
      </c>
      <c r="O447" s="265">
        <v>150</v>
      </c>
      <c r="P447" s="265">
        <v>150</v>
      </c>
      <c r="Q447" s="265"/>
      <c r="R447" s="265"/>
      <c r="S447" s="265" t="s">
        <v>849</v>
      </c>
      <c r="T447" s="267">
        <v>45473</v>
      </c>
      <c r="U447" s="266" t="s">
        <v>1951</v>
      </c>
      <c r="V447" s="266" t="s">
        <v>1952</v>
      </c>
    </row>
    <row r="448" spans="1:23" x14ac:dyDescent="0.2">
      <c r="A448" s="265">
        <v>27</v>
      </c>
      <c r="B448" s="265">
        <v>22040233</v>
      </c>
      <c r="C448" s="266" t="s">
        <v>977</v>
      </c>
      <c r="D448" s="266" t="s">
        <v>432</v>
      </c>
      <c r="E448" s="266" t="s">
        <v>1570</v>
      </c>
      <c r="F448" s="266" t="s">
        <v>1570</v>
      </c>
      <c r="G448" s="265">
        <v>38</v>
      </c>
      <c r="H448" s="266" t="s">
        <v>1950</v>
      </c>
      <c r="I448" s="296"/>
      <c r="J448" s="686" t="s">
        <v>2422</v>
      </c>
      <c r="K448" s="770">
        <v>3.5000000000000003E-2</v>
      </c>
      <c r="L448" s="686" t="s">
        <v>536</v>
      </c>
      <c r="M448" s="265">
        <v>0.4</v>
      </c>
      <c r="N448" s="265">
        <v>1450</v>
      </c>
      <c r="O448" s="265">
        <v>150</v>
      </c>
      <c r="P448" s="265">
        <v>150</v>
      </c>
      <c r="Q448" s="265"/>
      <c r="R448" s="265"/>
      <c r="S448" s="265" t="s">
        <v>849</v>
      </c>
      <c r="T448" s="267">
        <v>45473</v>
      </c>
      <c r="U448" s="266" t="s">
        <v>1951</v>
      </c>
      <c r="V448" s="266" t="s">
        <v>1952</v>
      </c>
    </row>
    <row r="449" spans="1:22" x14ac:dyDescent="0.2">
      <c r="A449" s="265">
        <v>27</v>
      </c>
      <c r="B449" s="265">
        <v>22040234</v>
      </c>
      <c r="C449" s="266" t="s">
        <v>977</v>
      </c>
      <c r="D449" s="266" t="s">
        <v>432</v>
      </c>
      <c r="E449" s="266" t="s">
        <v>1954</v>
      </c>
      <c r="F449" s="266" t="s">
        <v>1954</v>
      </c>
      <c r="G449" s="265">
        <v>38</v>
      </c>
      <c r="H449" s="266" t="s">
        <v>1950</v>
      </c>
      <c r="I449" s="296"/>
      <c r="J449" s="686" t="s">
        <v>2422</v>
      </c>
      <c r="K449" s="770">
        <v>3.5000000000000003E-2</v>
      </c>
      <c r="L449" s="686" t="s">
        <v>563</v>
      </c>
      <c r="M449" s="265">
        <v>0.4</v>
      </c>
      <c r="N449" s="265">
        <v>1450</v>
      </c>
      <c r="O449" s="265">
        <v>150</v>
      </c>
      <c r="P449" s="265">
        <v>150</v>
      </c>
      <c r="Q449" s="265"/>
      <c r="R449" s="265"/>
      <c r="S449" s="265" t="s">
        <v>849</v>
      </c>
      <c r="T449" s="267">
        <v>45473</v>
      </c>
      <c r="U449" s="266" t="s">
        <v>1951</v>
      </c>
      <c r="V449" s="266" t="s">
        <v>1952</v>
      </c>
    </row>
    <row r="450" spans="1:22" customFormat="1" x14ac:dyDescent="0.2">
      <c r="A450" s="265">
        <v>27</v>
      </c>
      <c r="B450" s="265">
        <v>21110023</v>
      </c>
      <c r="C450" s="266" t="s">
        <v>977</v>
      </c>
      <c r="D450" s="266" t="s">
        <v>432</v>
      </c>
      <c r="E450" s="266" t="s">
        <v>1306</v>
      </c>
      <c r="F450" s="266" t="s">
        <v>1306</v>
      </c>
      <c r="G450" s="265">
        <v>49</v>
      </c>
      <c r="H450" s="266" t="s">
        <v>513</v>
      </c>
      <c r="I450" s="296"/>
      <c r="J450" s="686">
        <v>30</v>
      </c>
      <c r="K450" s="770">
        <v>3.5000000000000003E-2</v>
      </c>
      <c r="L450" s="686" t="s">
        <v>1307</v>
      </c>
      <c r="M450" s="265">
        <v>0.4</v>
      </c>
      <c r="N450" s="265">
        <v>1450</v>
      </c>
      <c r="O450" s="265">
        <v>150</v>
      </c>
      <c r="P450" s="265">
        <v>150</v>
      </c>
      <c r="Q450" s="265"/>
      <c r="R450" s="265"/>
      <c r="S450" s="265" t="s">
        <v>849</v>
      </c>
      <c r="T450" s="267">
        <v>45291</v>
      </c>
      <c r="U450" s="266"/>
      <c r="V450" s="266"/>
    </row>
    <row r="451" spans="1:22" customFormat="1" x14ac:dyDescent="0.2">
      <c r="A451" s="265">
        <v>27</v>
      </c>
      <c r="B451" s="265">
        <v>21110024</v>
      </c>
      <c r="C451" s="266" t="s">
        <v>977</v>
      </c>
      <c r="D451" s="266" t="s">
        <v>432</v>
      </c>
      <c r="E451" s="266" t="s">
        <v>1326</v>
      </c>
      <c r="F451" s="266" t="s">
        <v>1326</v>
      </c>
      <c r="G451" s="265">
        <v>49</v>
      </c>
      <c r="H451" s="266" t="s">
        <v>513</v>
      </c>
      <c r="I451" s="296"/>
      <c r="J451" s="686">
        <v>30</v>
      </c>
      <c r="K451" s="770">
        <v>3.5000000000000003E-2</v>
      </c>
      <c r="L451" s="686" t="s">
        <v>1307</v>
      </c>
      <c r="M451" s="265">
        <v>0.4</v>
      </c>
      <c r="N451" s="265">
        <v>1450</v>
      </c>
      <c r="O451" s="265">
        <v>150</v>
      </c>
      <c r="P451" s="265">
        <v>150</v>
      </c>
      <c r="Q451" s="265"/>
      <c r="R451" s="265"/>
      <c r="S451" s="265" t="s">
        <v>849</v>
      </c>
      <c r="T451" s="267">
        <v>45291</v>
      </c>
      <c r="U451" s="266"/>
      <c r="V451" s="266"/>
    </row>
    <row r="452" spans="1:22" customFormat="1" x14ac:dyDescent="0.2">
      <c r="A452" s="265">
        <v>27</v>
      </c>
      <c r="B452" s="265">
        <v>21110025</v>
      </c>
      <c r="C452" s="266" t="s">
        <v>977</v>
      </c>
      <c r="D452" s="266" t="s">
        <v>432</v>
      </c>
      <c r="E452" s="266" t="s">
        <v>1327</v>
      </c>
      <c r="F452" s="266" t="s">
        <v>1327</v>
      </c>
      <c r="G452" s="265">
        <v>49</v>
      </c>
      <c r="H452" s="266" t="s">
        <v>513</v>
      </c>
      <c r="I452" s="296"/>
      <c r="J452" s="686">
        <v>35</v>
      </c>
      <c r="K452" s="770">
        <v>3.5000000000000003E-2</v>
      </c>
      <c r="L452" s="686" t="s">
        <v>1307</v>
      </c>
      <c r="M452" s="265">
        <v>0.4</v>
      </c>
      <c r="N452" s="265">
        <v>1450</v>
      </c>
      <c r="O452" s="265">
        <v>150</v>
      </c>
      <c r="P452" s="265">
        <v>150</v>
      </c>
      <c r="Q452" s="265"/>
      <c r="R452" s="265"/>
      <c r="S452" s="265" t="s">
        <v>849</v>
      </c>
      <c r="T452" s="267">
        <v>45291</v>
      </c>
      <c r="U452" s="266"/>
      <c r="V452" s="266"/>
    </row>
    <row r="453" spans="1:22" customFormat="1" x14ac:dyDescent="0.2">
      <c r="A453" s="265">
        <v>27</v>
      </c>
      <c r="B453" s="265">
        <v>21110026</v>
      </c>
      <c r="C453" s="266" t="s">
        <v>977</v>
      </c>
      <c r="D453" s="266" t="s">
        <v>432</v>
      </c>
      <c r="E453" s="266" t="s">
        <v>1328</v>
      </c>
      <c r="F453" s="266" t="s">
        <v>1328</v>
      </c>
      <c r="G453" s="265">
        <v>49</v>
      </c>
      <c r="H453" s="266" t="s">
        <v>513</v>
      </c>
      <c r="I453" s="296"/>
      <c r="J453" s="686">
        <v>39</v>
      </c>
      <c r="K453" s="770">
        <v>3.5000000000000003E-2</v>
      </c>
      <c r="L453" s="686" t="s">
        <v>1307</v>
      </c>
      <c r="M453" s="265">
        <v>0.4</v>
      </c>
      <c r="N453" s="265">
        <v>1450</v>
      </c>
      <c r="O453" s="265">
        <v>150</v>
      </c>
      <c r="P453" s="265">
        <v>150</v>
      </c>
      <c r="Q453" s="265"/>
      <c r="R453" s="265"/>
      <c r="S453" s="265" t="s">
        <v>849</v>
      </c>
      <c r="T453" s="267">
        <v>45291</v>
      </c>
      <c r="U453" s="266"/>
      <c r="V453" s="266"/>
    </row>
    <row r="454" spans="1:22" customFormat="1" x14ac:dyDescent="0.2">
      <c r="A454" s="265">
        <v>27</v>
      </c>
      <c r="B454" s="265">
        <v>21110027</v>
      </c>
      <c r="C454" s="266" t="s">
        <v>977</v>
      </c>
      <c r="D454" s="266" t="s">
        <v>432</v>
      </c>
      <c r="E454" s="266" t="s">
        <v>1893</v>
      </c>
      <c r="F454" s="266" t="s">
        <v>1893</v>
      </c>
      <c r="G454" s="265">
        <v>49</v>
      </c>
      <c r="H454" s="266" t="s">
        <v>513</v>
      </c>
      <c r="I454" s="296"/>
      <c r="J454" s="686">
        <v>37</v>
      </c>
      <c r="K454" s="770">
        <v>2.7E-2</v>
      </c>
      <c r="L454" s="686" t="s">
        <v>207</v>
      </c>
      <c r="M454" s="265">
        <v>0.4</v>
      </c>
      <c r="N454" s="265">
        <v>1450</v>
      </c>
      <c r="O454" s="265">
        <v>150</v>
      </c>
      <c r="P454" s="265">
        <v>150</v>
      </c>
      <c r="Q454" s="265"/>
      <c r="R454" s="265"/>
      <c r="S454" s="265" t="s">
        <v>849</v>
      </c>
      <c r="T454" s="267">
        <v>45291</v>
      </c>
      <c r="U454" s="266" t="s">
        <v>1894</v>
      </c>
      <c r="V454" s="266" t="s">
        <v>2349</v>
      </c>
    </row>
    <row r="455" spans="1:22" customFormat="1" x14ac:dyDescent="0.2">
      <c r="A455" s="265">
        <v>27</v>
      </c>
      <c r="B455" s="265">
        <v>21110028</v>
      </c>
      <c r="C455" s="266" t="s">
        <v>977</v>
      </c>
      <c r="D455" s="266" t="s">
        <v>432</v>
      </c>
      <c r="E455" s="266" t="s">
        <v>1895</v>
      </c>
      <c r="F455" s="266" t="s">
        <v>1895</v>
      </c>
      <c r="G455" s="265">
        <v>49</v>
      </c>
      <c r="H455" s="266" t="s">
        <v>513</v>
      </c>
      <c r="I455" s="296"/>
      <c r="J455" s="686">
        <v>37</v>
      </c>
      <c r="K455" s="770">
        <v>2.7E-2</v>
      </c>
      <c r="L455" s="686" t="s">
        <v>718</v>
      </c>
      <c r="M455" s="265">
        <v>0.4</v>
      </c>
      <c r="N455" s="265">
        <v>1450</v>
      </c>
      <c r="O455" s="265">
        <v>150</v>
      </c>
      <c r="P455" s="265">
        <v>150</v>
      </c>
      <c r="Q455" s="265"/>
      <c r="R455" s="265"/>
      <c r="S455" s="265" t="s">
        <v>849</v>
      </c>
      <c r="T455" s="267">
        <v>45291</v>
      </c>
      <c r="U455" s="266"/>
      <c r="V455" s="266"/>
    </row>
    <row r="456" spans="1:22" customFormat="1" x14ac:dyDescent="0.2">
      <c r="A456" s="265">
        <v>27</v>
      </c>
      <c r="B456" s="265">
        <v>21110031</v>
      </c>
      <c r="C456" s="266" t="s">
        <v>977</v>
      </c>
      <c r="D456" s="266" t="s">
        <v>432</v>
      </c>
      <c r="E456" s="266" t="s">
        <v>1132</v>
      </c>
      <c r="F456" s="266" t="s">
        <v>1132</v>
      </c>
      <c r="G456" s="265">
        <v>49</v>
      </c>
      <c r="H456" s="266" t="s">
        <v>513</v>
      </c>
      <c r="I456" s="296"/>
      <c r="J456" s="686">
        <v>33</v>
      </c>
      <c r="K456" s="770">
        <v>3.3000000000000002E-2</v>
      </c>
      <c r="L456" s="686" t="s">
        <v>1133</v>
      </c>
      <c r="M456" s="265">
        <v>0.4</v>
      </c>
      <c r="N456" s="265">
        <v>1450</v>
      </c>
      <c r="O456" s="265">
        <v>150</v>
      </c>
      <c r="P456" s="265">
        <v>150</v>
      </c>
      <c r="Q456" s="265"/>
      <c r="R456" s="265"/>
      <c r="S456" s="265" t="s">
        <v>849</v>
      </c>
      <c r="T456" s="267">
        <v>45291</v>
      </c>
      <c r="U456" s="266"/>
      <c r="V456" s="266"/>
    </row>
    <row r="457" spans="1:22" customFormat="1" x14ac:dyDescent="0.2">
      <c r="A457" s="265">
        <v>27</v>
      </c>
      <c r="B457" s="265">
        <v>21110032</v>
      </c>
      <c r="C457" s="266" t="s">
        <v>977</v>
      </c>
      <c r="D457" s="266" t="s">
        <v>432</v>
      </c>
      <c r="E457" s="266" t="s">
        <v>1132</v>
      </c>
      <c r="F457" s="266" t="s">
        <v>1132</v>
      </c>
      <c r="G457" s="265">
        <v>49</v>
      </c>
      <c r="H457" s="266" t="s">
        <v>513</v>
      </c>
      <c r="I457" s="296"/>
      <c r="J457" s="686">
        <v>33</v>
      </c>
      <c r="K457" s="770">
        <v>3.5000000000000003E-2</v>
      </c>
      <c r="L457" s="686" t="s">
        <v>1295</v>
      </c>
      <c r="M457" s="265">
        <v>0.4</v>
      </c>
      <c r="N457" s="265">
        <v>1450</v>
      </c>
      <c r="O457" s="265">
        <v>150</v>
      </c>
      <c r="P457" s="265">
        <v>150</v>
      </c>
      <c r="Q457" s="265"/>
      <c r="R457" s="265"/>
      <c r="S457" s="265" t="s">
        <v>849</v>
      </c>
      <c r="T457" s="267">
        <v>45291</v>
      </c>
      <c r="U457" s="266"/>
      <c r="V457" s="266"/>
    </row>
    <row r="458" spans="1:22" customFormat="1" x14ac:dyDescent="0.2">
      <c r="A458" s="265">
        <v>27</v>
      </c>
      <c r="B458" s="265">
        <v>21110033</v>
      </c>
      <c r="C458" s="266" t="s">
        <v>977</v>
      </c>
      <c r="D458" s="266" t="s">
        <v>432</v>
      </c>
      <c r="E458" s="266" t="s">
        <v>1132</v>
      </c>
      <c r="F458" s="266" t="s">
        <v>1132</v>
      </c>
      <c r="G458" s="265">
        <v>49</v>
      </c>
      <c r="H458" s="266" t="s">
        <v>513</v>
      </c>
      <c r="I458" s="296"/>
      <c r="J458" s="686">
        <v>33</v>
      </c>
      <c r="K458" s="770">
        <v>3.5999999999999997E-2</v>
      </c>
      <c r="L458" s="686" t="s">
        <v>301</v>
      </c>
      <c r="M458" s="265">
        <v>0.4</v>
      </c>
      <c r="N458" s="265">
        <v>1450</v>
      </c>
      <c r="O458" s="265">
        <v>150</v>
      </c>
      <c r="P458" s="265">
        <v>150</v>
      </c>
      <c r="Q458" s="265"/>
      <c r="R458" s="265"/>
      <c r="S458" s="265" t="s">
        <v>849</v>
      </c>
      <c r="T458" s="267">
        <v>45291</v>
      </c>
      <c r="U458" s="266"/>
      <c r="V458" s="266"/>
    </row>
    <row r="459" spans="1:22" customFormat="1" x14ac:dyDescent="0.2">
      <c r="A459" s="265">
        <v>27</v>
      </c>
      <c r="B459" s="265">
        <v>21110041</v>
      </c>
      <c r="C459" s="266" t="s">
        <v>977</v>
      </c>
      <c r="D459" s="266" t="s">
        <v>432</v>
      </c>
      <c r="E459" s="266" t="s">
        <v>1134</v>
      </c>
      <c r="F459" s="266" t="s">
        <v>1134</v>
      </c>
      <c r="G459" s="265">
        <v>49</v>
      </c>
      <c r="H459" s="266" t="s">
        <v>513</v>
      </c>
      <c r="I459" s="296"/>
      <c r="J459" s="686">
        <v>33</v>
      </c>
      <c r="K459" s="770">
        <v>3.3000000000000002E-2</v>
      </c>
      <c r="L459" s="686" t="s">
        <v>1896</v>
      </c>
      <c r="M459" s="265">
        <v>0.4</v>
      </c>
      <c r="N459" s="265">
        <v>1450</v>
      </c>
      <c r="O459" s="265">
        <v>150</v>
      </c>
      <c r="P459" s="265">
        <v>150</v>
      </c>
      <c r="Q459" s="265"/>
      <c r="R459" s="265"/>
      <c r="S459" s="265" t="s">
        <v>849</v>
      </c>
      <c r="T459" s="267">
        <v>45291</v>
      </c>
      <c r="U459" s="266"/>
      <c r="V459" s="266"/>
    </row>
    <row r="460" spans="1:22" customFormat="1" x14ac:dyDescent="0.2">
      <c r="A460" s="265">
        <v>27</v>
      </c>
      <c r="B460" s="265">
        <v>21110042</v>
      </c>
      <c r="C460" s="266" t="s">
        <v>977</v>
      </c>
      <c r="D460" s="266" t="s">
        <v>432</v>
      </c>
      <c r="E460" s="266" t="s">
        <v>1134</v>
      </c>
      <c r="F460" s="266" t="s">
        <v>1134</v>
      </c>
      <c r="G460" s="265">
        <v>49</v>
      </c>
      <c r="H460" s="266" t="s">
        <v>513</v>
      </c>
      <c r="I460" s="296"/>
      <c r="J460" s="686">
        <v>33</v>
      </c>
      <c r="K460" s="770">
        <v>3.2000000000000001E-2</v>
      </c>
      <c r="L460" s="686" t="s">
        <v>1644</v>
      </c>
      <c r="M460" s="265">
        <v>0.4</v>
      </c>
      <c r="N460" s="265">
        <v>1450</v>
      </c>
      <c r="O460" s="265">
        <v>150</v>
      </c>
      <c r="P460" s="265">
        <v>150</v>
      </c>
      <c r="Q460" s="265"/>
      <c r="R460" s="265"/>
      <c r="S460" s="265" t="s">
        <v>849</v>
      </c>
      <c r="T460" s="267">
        <v>45291</v>
      </c>
      <c r="U460" s="266"/>
      <c r="V460" s="266"/>
    </row>
    <row r="461" spans="1:22" customFormat="1" x14ac:dyDescent="0.2">
      <c r="A461" s="265">
        <v>27</v>
      </c>
      <c r="B461" s="265">
        <v>21110043</v>
      </c>
      <c r="C461" s="266" t="s">
        <v>977</v>
      </c>
      <c r="D461" s="266" t="s">
        <v>432</v>
      </c>
      <c r="E461" s="266" t="s">
        <v>1134</v>
      </c>
      <c r="F461" s="266" t="s">
        <v>1134</v>
      </c>
      <c r="G461" s="265">
        <v>49</v>
      </c>
      <c r="H461" s="266" t="s">
        <v>513</v>
      </c>
      <c r="I461" s="296"/>
      <c r="J461" s="686">
        <v>33</v>
      </c>
      <c r="K461" s="770">
        <v>3.5000000000000003E-2</v>
      </c>
      <c r="L461" s="686" t="s">
        <v>631</v>
      </c>
      <c r="M461" s="265">
        <v>0.4</v>
      </c>
      <c r="N461" s="265">
        <v>1450</v>
      </c>
      <c r="O461" s="265">
        <v>150</v>
      </c>
      <c r="P461" s="265">
        <v>150</v>
      </c>
      <c r="Q461" s="265"/>
      <c r="R461" s="265"/>
      <c r="S461" s="265" t="s">
        <v>849</v>
      </c>
      <c r="T461" s="267">
        <v>45291</v>
      </c>
      <c r="U461" s="266"/>
      <c r="V461" s="266"/>
    </row>
    <row r="462" spans="1:22" customFormat="1" x14ac:dyDescent="0.2">
      <c r="A462" s="265">
        <v>27</v>
      </c>
      <c r="B462" s="265">
        <v>21110044</v>
      </c>
      <c r="C462" s="266" t="s">
        <v>977</v>
      </c>
      <c r="D462" s="266" t="s">
        <v>432</v>
      </c>
      <c r="E462" s="266" t="s">
        <v>1134</v>
      </c>
      <c r="F462" s="266" t="s">
        <v>1134</v>
      </c>
      <c r="G462" s="265">
        <v>49</v>
      </c>
      <c r="H462" s="266" t="s">
        <v>513</v>
      </c>
      <c r="I462" s="296"/>
      <c r="J462" s="686">
        <v>33</v>
      </c>
      <c r="K462" s="770">
        <v>3.5999999999999997E-2</v>
      </c>
      <c r="L462" s="686" t="s">
        <v>1304</v>
      </c>
      <c r="M462" s="265">
        <v>0.4</v>
      </c>
      <c r="N462" s="265">
        <v>1450</v>
      </c>
      <c r="O462" s="265">
        <v>150</v>
      </c>
      <c r="P462" s="265">
        <v>150</v>
      </c>
      <c r="Q462" s="265"/>
      <c r="R462" s="265"/>
      <c r="S462" s="265" t="s">
        <v>849</v>
      </c>
      <c r="T462" s="267">
        <v>45291</v>
      </c>
      <c r="U462" s="266"/>
      <c r="V462" s="266"/>
    </row>
    <row r="463" spans="1:22" customFormat="1" x14ac:dyDescent="0.2">
      <c r="A463" s="265">
        <v>27</v>
      </c>
      <c r="B463" s="265">
        <v>21110051</v>
      </c>
      <c r="C463" s="266" t="s">
        <v>977</v>
      </c>
      <c r="D463" s="266" t="s">
        <v>432</v>
      </c>
      <c r="E463" s="266" t="s">
        <v>1135</v>
      </c>
      <c r="F463" s="266" t="s">
        <v>1135</v>
      </c>
      <c r="G463" s="265">
        <v>49</v>
      </c>
      <c r="H463" s="266" t="s">
        <v>513</v>
      </c>
      <c r="I463" s="296"/>
      <c r="J463" s="686">
        <v>35</v>
      </c>
      <c r="K463" s="770">
        <v>3.3000000000000002E-2</v>
      </c>
      <c r="L463" s="686" t="s">
        <v>626</v>
      </c>
      <c r="M463" s="265">
        <v>0.4</v>
      </c>
      <c r="N463" s="265">
        <v>1450</v>
      </c>
      <c r="O463" s="265">
        <v>150</v>
      </c>
      <c r="P463" s="265">
        <v>150</v>
      </c>
      <c r="Q463" s="265"/>
      <c r="R463" s="265"/>
      <c r="S463" s="265" t="s">
        <v>849</v>
      </c>
      <c r="T463" s="267">
        <v>45291</v>
      </c>
      <c r="U463" s="266"/>
      <c r="V463" s="266"/>
    </row>
    <row r="464" spans="1:22" customFormat="1" x14ac:dyDescent="0.2">
      <c r="A464" s="265">
        <v>27</v>
      </c>
      <c r="B464" s="265">
        <v>21110052</v>
      </c>
      <c r="C464" s="266" t="s">
        <v>977</v>
      </c>
      <c r="D464" s="266" t="s">
        <v>432</v>
      </c>
      <c r="E464" s="266" t="s">
        <v>1135</v>
      </c>
      <c r="F464" s="266" t="s">
        <v>1135</v>
      </c>
      <c r="G464" s="265">
        <v>49</v>
      </c>
      <c r="H464" s="266" t="s">
        <v>513</v>
      </c>
      <c r="I464" s="296"/>
      <c r="J464" s="686">
        <v>35</v>
      </c>
      <c r="K464" s="770">
        <v>3.5000000000000003E-2</v>
      </c>
      <c r="L464" s="686" t="s">
        <v>1340</v>
      </c>
      <c r="M464" s="265">
        <v>0.4</v>
      </c>
      <c r="N464" s="265">
        <v>1450</v>
      </c>
      <c r="O464" s="265">
        <v>150</v>
      </c>
      <c r="P464" s="265">
        <v>150</v>
      </c>
      <c r="Q464" s="265"/>
      <c r="R464" s="265"/>
      <c r="S464" s="265" t="s">
        <v>849</v>
      </c>
      <c r="T464" s="267">
        <v>45291</v>
      </c>
      <c r="U464" s="266"/>
      <c r="V464" s="266"/>
    </row>
    <row r="465" spans="1:23" customFormat="1" x14ac:dyDescent="0.2">
      <c r="A465" s="265">
        <v>27</v>
      </c>
      <c r="B465" s="265">
        <v>21110053</v>
      </c>
      <c r="C465" s="266" t="s">
        <v>977</v>
      </c>
      <c r="D465" s="266" t="s">
        <v>432</v>
      </c>
      <c r="E465" s="266" t="s">
        <v>1135</v>
      </c>
      <c r="F465" s="266" t="s">
        <v>1135</v>
      </c>
      <c r="G465" s="265">
        <v>49</v>
      </c>
      <c r="H465" s="266" t="s">
        <v>513</v>
      </c>
      <c r="I465" s="296"/>
      <c r="J465" s="686">
        <v>35</v>
      </c>
      <c r="K465" s="770">
        <v>3.5999999999999997E-2</v>
      </c>
      <c r="L465" s="686">
        <v>160</v>
      </c>
      <c r="M465" s="265">
        <v>0.4</v>
      </c>
      <c r="N465" s="265">
        <v>1450</v>
      </c>
      <c r="O465" s="265">
        <v>150</v>
      </c>
      <c r="P465" s="265">
        <v>150</v>
      </c>
      <c r="Q465" s="265"/>
      <c r="R465" s="265"/>
      <c r="S465" s="265" t="s">
        <v>849</v>
      </c>
      <c r="T465" s="267">
        <v>45291</v>
      </c>
      <c r="U465" s="266"/>
      <c r="V465" s="266"/>
    </row>
    <row r="466" spans="1:23" customFormat="1" x14ac:dyDescent="0.2">
      <c r="A466" s="265">
        <v>27</v>
      </c>
      <c r="B466" s="265">
        <v>21110061</v>
      </c>
      <c r="C466" s="266" t="s">
        <v>977</v>
      </c>
      <c r="D466" s="266" t="s">
        <v>432</v>
      </c>
      <c r="E466" s="266" t="s">
        <v>1305</v>
      </c>
      <c r="F466" s="266" t="s">
        <v>1305</v>
      </c>
      <c r="G466" s="265">
        <v>49</v>
      </c>
      <c r="H466" s="266" t="s">
        <v>513</v>
      </c>
      <c r="I466" s="296"/>
      <c r="J466" s="686">
        <v>39</v>
      </c>
      <c r="K466" s="770">
        <v>3.3000000000000002E-2</v>
      </c>
      <c r="L466" s="686" t="s">
        <v>628</v>
      </c>
      <c r="M466" s="265">
        <v>0.4</v>
      </c>
      <c r="N466" s="265">
        <v>1450</v>
      </c>
      <c r="O466" s="265">
        <v>150</v>
      </c>
      <c r="P466" s="265">
        <v>150</v>
      </c>
      <c r="Q466" s="265"/>
      <c r="R466" s="265"/>
      <c r="S466" s="265" t="s">
        <v>849</v>
      </c>
      <c r="T466" s="267">
        <v>45291</v>
      </c>
      <c r="U466" s="266"/>
      <c r="V466" s="266"/>
    </row>
    <row r="467" spans="1:23" customFormat="1" x14ac:dyDescent="0.2">
      <c r="A467" s="265">
        <v>27</v>
      </c>
      <c r="B467" s="265">
        <v>21110062</v>
      </c>
      <c r="C467" s="266" t="s">
        <v>977</v>
      </c>
      <c r="D467" s="266" t="s">
        <v>432</v>
      </c>
      <c r="E467" s="266" t="s">
        <v>1305</v>
      </c>
      <c r="F467" s="266" t="s">
        <v>1305</v>
      </c>
      <c r="G467" s="265">
        <v>49</v>
      </c>
      <c r="H467" s="266" t="s">
        <v>513</v>
      </c>
      <c r="I467" s="296"/>
      <c r="J467" s="686">
        <v>39</v>
      </c>
      <c r="K467" s="770">
        <v>3.5000000000000003E-2</v>
      </c>
      <c r="L467" s="686" t="s">
        <v>1340</v>
      </c>
      <c r="M467" s="265">
        <v>0.4</v>
      </c>
      <c r="N467" s="265">
        <v>1450</v>
      </c>
      <c r="O467" s="265">
        <v>150</v>
      </c>
      <c r="P467" s="265">
        <v>150</v>
      </c>
      <c r="Q467" s="265"/>
      <c r="R467" s="265"/>
      <c r="S467" s="265" t="s">
        <v>849</v>
      </c>
      <c r="T467" s="267">
        <v>45291</v>
      </c>
      <c r="U467" s="266"/>
      <c r="V467" s="266"/>
    </row>
    <row r="468" spans="1:23" customFormat="1" x14ac:dyDescent="0.2">
      <c r="A468" s="682">
        <v>27</v>
      </c>
      <c r="B468" s="682">
        <v>21110063</v>
      </c>
      <c r="C468" s="683" t="s">
        <v>977</v>
      </c>
      <c r="D468" s="683" t="s">
        <v>432</v>
      </c>
      <c r="E468" s="683" t="s">
        <v>1305</v>
      </c>
      <c r="F468" s="683" t="s">
        <v>1305</v>
      </c>
      <c r="G468" s="682">
        <v>49</v>
      </c>
      <c r="H468" s="683" t="s">
        <v>513</v>
      </c>
      <c r="I468" s="684"/>
      <c r="J468" s="737">
        <v>39</v>
      </c>
      <c r="K468" s="774">
        <v>3.5999999999999997E-2</v>
      </c>
      <c r="L468" s="737">
        <v>160</v>
      </c>
      <c r="M468" s="682">
        <v>0.4</v>
      </c>
      <c r="N468" s="682">
        <v>1450</v>
      </c>
      <c r="O468" s="682">
        <v>150</v>
      </c>
      <c r="P468" s="682">
        <v>150</v>
      </c>
      <c r="Q468" s="682"/>
      <c r="R468" s="682"/>
      <c r="S468" s="682" t="s">
        <v>849</v>
      </c>
      <c r="T468" s="685">
        <v>45291</v>
      </c>
      <c r="U468" s="683"/>
      <c r="V468" s="683"/>
    </row>
    <row r="469" spans="1:23" customFormat="1" x14ac:dyDescent="0.2">
      <c r="A469" s="265">
        <v>27</v>
      </c>
      <c r="B469" s="265">
        <v>22040111</v>
      </c>
      <c r="C469" s="266" t="s">
        <v>977</v>
      </c>
      <c r="D469" s="266" t="s">
        <v>432</v>
      </c>
      <c r="E469" s="266" t="s">
        <v>1624</v>
      </c>
      <c r="F469" s="266" t="s">
        <v>1624</v>
      </c>
      <c r="G469" s="265">
        <v>45</v>
      </c>
      <c r="H469" s="266" t="s">
        <v>5</v>
      </c>
      <c r="I469" s="296"/>
      <c r="J469" s="686" t="s">
        <v>505</v>
      </c>
      <c r="K469" s="770">
        <v>3.3000000000000002E-2</v>
      </c>
      <c r="L469" s="686" t="s">
        <v>1095</v>
      </c>
      <c r="M469" s="265">
        <v>0.4</v>
      </c>
      <c r="N469" s="265">
        <v>1450</v>
      </c>
      <c r="O469" s="265">
        <v>150</v>
      </c>
      <c r="P469" s="265">
        <v>150</v>
      </c>
      <c r="Q469" s="265"/>
      <c r="R469" s="265"/>
      <c r="S469" s="265" t="s">
        <v>849</v>
      </c>
      <c r="T469" s="267">
        <v>45473</v>
      </c>
      <c r="U469" s="266" t="s">
        <v>1976</v>
      </c>
      <c r="V469" s="266" t="s">
        <v>1977</v>
      </c>
    </row>
    <row r="470" spans="1:23" customFormat="1" x14ac:dyDescent="0.2">
      <c r="A470" s="265">
        <v>27</v>
      </c>
      <c r="B470" s="265">
        <v>22040112</v>
      </c>
      <c r="C470" s="266" t="s">
        <v>977</v>
      </c>
      <c r="D470" s="266" t="s">
        <v>432</v>
      </c>
      <c r="E470" s="266" t="s">
        <v>1624</v>
      </c>
      <c r="F470" s="266" t="s">
        <v>1624</v>
      </c>
      <c r="G470" s="265">
        <v>45</v>
      </c>
      <c r="H470" s="266" t="s">
        <v>5</v>
      </c>
      <c r="I470" s="296"/>
      <c r="J470" s="686" t="s">
        <v>1625</v>
      </c>
      <c r="K470" s="770">
        <v>3.4000000000000002E-2</v>
      </c>
      <c r="L470" s="686" t="s">
        <v>628</v>
      </c>
      <c r="M470" s="265">
        <v>0.4</v>
      </c>
      <c r="N470" s="265">
        <v>1450</v>
      </c>
      <c r="O470" s="265">
        <v>150</v>
      </c>
      <c r="P470" s="265">
        <v>150</v>
      </c>
      <c r="Q470" s="265"/>
      <c r="R470" s="265"/>
      <c r="S470" s="265" t="s">
        <v>849</v>
      </c>
      <c r="T470" s="267">
        <v>45473</v>
      </c>
      <c r="U470" s="266" t="s">
        <v>1976</v>
      </c>
      <c r="V470" s="266" t="s">
        <v>1977</v>
      </c>
    </row>
    <row r="471" spans="1:23" customFormat="1" x14ac:dyDescent="0.2">
      <c r="A471" s="265">
        <v>27</v>
      </c>
      <c r="B471" s="265">
        <v>22040113</v>
      </c>
      <c r="C471" s="266" t="s">
        <v>977</v>
      </c>
      <c r="D471" s="266" t="s">
        <v>432</v>
      </c>
      <c r="E471" s="266" t="s">
        <v>1624</v>
      </c>
      <c r="F471" s="266" t="s">
        <v>1624</v>
      </c>
      <c r="G471" s="265">
        <v>45</v>
      </c>
      <c r="H471" s="266" t="s">
        <v>5</v>
      </c>
      <c r="I471" s="296"/>
      <c r="J471" s="686" t="s">
        <v>1625</v>
      </c>
      <c r="K471" s="770">
        <v>3.5000000000000003E-2</v>
      </c>
      <c r="L471" s="686" t="s">
        <v>237</v>
      </c>
      <c r="M471" s="265">
        <v>0.4</v>
      </c>
      <c r="N471" s="265">
        <v>1450</v>
      </c>
      <c r="O471" s="265">
        <v>150</v>
      </c>
      <c r="P471" s="265">
        <v>150</v>
      </c>
      <c r="Q471" s="265"/>
      <c r="R471" s="265"/>
      <c r="S471" s="265" t="s">
        <v>849</v>
      </c>
      <c r="T471" s="267">
        <v>45473</v>
      </c>
      <c r="U471" s="266" t="s">
        <v>1976</v>
      </c>
      <c r="V471" s="266" t="s">
        <v>1977</v>
      </c>
    </row>
    <row r="472" spans="1:23" customFormat="1" x14ac:dyDescent="0.2">
      <c r="A472" s="265">
        <v>27</v>
      </c>
      <c r="B472" s="265">
        <v>22040114</v>
      </c>
      <c r="C472" s="266" t="s">
        <v>977</v>
      </c>
      <c r="D472" s="266" t="s">
        <v>432</v>
      </c>
      <c r="E472" s="266" t="s">
        <v>1624</v>
      </c>
      <c r="F472" s="266" t="s">
        <v>1624</v>
      </c>
      <c r="G472" s="265">
        <v>45</v>
      </c>
      <c r="H472" s="266" t="s">
        <v>5</v>
      </c>
      <c r="I472" s="296"/>
      <c r="J472" s="686" t="s">
        <v>1625</v>
      </c>
      <c r="K472" s="770">
        <v>3.5999999999999997E-2</v>
      </c>
      <c r="L472" s="686" t="s">
        <v>1578</v>
      </c>
      <c r="M472" s="265">
        <v>0.4</v>
      </c>
      <c r="N472" s="265">
        <v>1450</v>
      </c>
      <c r="O472" s="265">
        <v>150</v>
      </c>
      <c r="P472" s="265">
        <v>150</v>
      </c>
      <c r="Q472" s="265"/>
      <c r="R472" s="265"/>
      <c r="S472" s="265" t="s">
        <v>849</v>
      </c>
      <c r="T472" s="267">
        <v>45473</v>
      </c>
      <c r="U472" s="266" t="s">
        <v>1976</v>
      </c>
      <c r="V472" s="266" t="s">
        <v>1977</v>
      </c>
    </row>
    <row r="473" spans="1:23" customFormat="1" x14ac:dyDescent="0.2">
      <c r="A473" s="265">
        <v>27</v>
      </c>
      <c r="B473" s="265">
        <v>22040121</v>
      </c>
      <c r="C473" s="266" t="s">
        <v>977</v>
      </c>
      <c r="D473" s="266" t="s">
        <v>432</v>
      </c>
      <c r="E473" s="266" t="s">
        <v>1978</v>
      </c>
      <c r="F473" s="266" t="s">
        <v>1978</v>
      </c>
      <c r="G473" s="265">
        <v>45</v>
      </c>
      <c r="H473" s="266" t="s">
        <v>5</v>
      </c>
      <c r="I473" s="296"/>
      <c r="J473" s="686" t="s">
        <v>1625</v>
      </c>
      <c r="K473" s="770">
        <v>3.4000000000000002E-2</v>
      </c>
      <c r="L473" s="686">
        <v>60</v>
      </c>
      <c r="M473" s="265">
        <v>0.4</v>
      </c>
      <c r="N473" s="265">
        <v>1450</v>
      </c>
      <c r="O473" s="265">
        <v>150</v>
      </c>
      <c r="P473" s="265">
        <v>150</v>
      </c>
      <c r="Q473" s="265"/>
      <c r="R473" s="265"/>
      <c r="S473" s="265" t="s">
        <v>849</v>
      </c>
      <c r="T473" s="267">
        <v>45473</v>
      </c>
      <c r="U473" s="266" t="s">
        <v>1955</v>
      </c>
      <c r="V473" s="266" t="s">
        <v>1956</v>
      </c>
    </row>
    <row r="474" spans="1:23" customFormat="1" x14ac:dyDescent="0.2">
      <c r="A474" s="265">
        <v>27</v>
      </c>
      <c r="B474" s="265">
        <v>22040122</v>
      </c>
      <c r="C474" s="266" t="s">
        <v>977</v>
      </c>
      <c r="D474" s="266" t="s">
        <v>432</v>
      </c>
      <c r="E474" s="266" t="s">
        <v>1978</v>
      </c>
      <c r="F474" s="266" t="s">
        <v>1978</v>
      </c>
      <c r="G474" s="265">
        <v>45</v>
      </c>
      <c r="H474" s="266" t="s">
        <v>5</v>
      </c>
      <c r="I474" s="296"/>
      <c r="J474" s="686" t="s">
        <v>1625</v>
      </c>
      <c r="K474" s="770">
        <v>3.5000000000000003E-2</v>
      </c>
      <c r="L474" s="686" t="s">
        <v>237</v>
      </c>
      <c r="M474" s="265">
        <v>0.4</v>
      </c>
      <c r="N474" s="265">
        <v>1450</v>
      </c>
      <c r="O474" s="265">
        <v>150</v>
      </c>
      <c r="P474" s="265">
        <v>150</v>
      </c>
      <c r="Q474" s="265"/>
      <c r="R474" s="265"/>
      <c r="S474" s="265" t="s">
        <v>849</v>
      </c>
      <c r="T474" s="267">
        <v>45473</v>
      </c>
      <c r="U474" s="266" t="s">
        <v>1955</v>
      </c>
      <c r="V474" s="266" t="s">
        <v>1956</v>
      </c>
    </row>
    <row r="475" spans="1:23" customFormat="1" x14ac:dyDescent="0.2">
      <c r="A475" s="265">
        <v>27</v>
      </c>
      <c r="B475" s="265">
        <v>22040123</v>
      </c>
      <c r="C475" s="266" t="s">
        <v>977</v>
      </c>
      <c r="D475" s="266" t="s">
        <v>432</v>
      </c>
      <c r="E475" s="266" t="s">
        <v>1978</v>
      </c>
      <c r="F475" s="266" t="s">
        <v>1978</v>
      </c>
      <c r="G475" s="265">
        <v>45</v>
      </c>
      <c r="H475" s="266" t="s">
        <v>5</v>
      </c>
      <c r="I475" s="296"/>
      <c r="J475" s="686" t="s">
        <v>1625</v>
      </c>
      <c r="K475" s="770">
        <v>3.5999999999999997E-2</v>
      </c>
      <c r="L475" s="686" t="s">
        <v>563</v>
      </c>
      <c r="M475" s="265">
        <v>0.4</v>
      </c>
      <c r="N475" s="265">
        <v>1450</v>
      </c>
      <c r="O475" s="265">
        <v>150</v>
      </c>
      <c r="P475" s="265">
        <v>150</v>
      </c>
      <c r="Q475" s="265"/>
      <c r="R475" s="265"/>
      <c r="S475" s="265" t="s">
        <v>849</v>
      </c>
      <c r="T475" s="267">
        <v>45473</v>
      </c>
      <c r="U475" s="266" t="s">
        <v>1955</v>
      </c>
      <c r="V475" s="266" t="s">
        <v>1956</v>
      </c>
    </row>
    <row r="476" spans="1:23" customFormat="1" x14ac:dyDescent="0.2">
      <c r="A476" s="265">
        <v>27</v>
      </c>
      <c r="B476" s="265">
        <v>22040131</v>
      </c>
      <c r="C476" s="266" t="s">
        <v>977</v>
      </c>
      <c r="D476" s="266" t="s">
        <v>432</v>
      </c>
      <c r="E476" s="266" t="s">
        <v>1194</v>
      </c>
      <c r="F476" s="266" t="s">
        <v>1194</v>
      </c>
      <c r="G476" s="265">
        <v>45</v>
      </c>
      <c r="H476" s="266" t="s">
        <v>5</v>
      </c>
      <c r="I476" s="296"/>
      <c r="J476" s="686" t="s">
        <v>505</v>
      </c>
      <c r="K476" s="770">
        <v>3.3000000000000002E-2</v>
      </c>
      <c r="L476" s="686" t="s">
        <v>560</v>
      </c>
      <c r="M476" s="265">
        <v>0.4</v>
      </c>
      <c r="N476" s="265">
        <v>1450</v>
      </c>
      <c r="O476" s="265">
        <v>150</v>
      </c>
      <c r="P476" s="265">
        <v>150</v>
      </c>
      <c r="Q476" s="265"/>
      <c r="R476" s="265"/>
      <c r="S476" s="265" t="s">
        <v>849</v>
      </c>
      <c r="T476" s="267">
        <v>45473</v>
      </c>
      <c r="U476" s="266" t="s">
        <v>1955</v>
      </c>
      <c r="V476" s="266" t="s">
        <v>1956</v>
      </c>
    </row>
    <row r="477" spans="1:23" customFormat="1" x14ac:dyDescent="0.2">
      <c r="A477" s="265">
        <v>27</v>
      </c>
      <c r="B477" s="265">
        <v>22040132</v>
      </c>
      <c r="C477" s="266" t="s">
        <v>977</v>
      </c>
      <c r="D477" s="266" t="s">
        <v>432</v>
      </c>
      <c r="E477" s="266" t="s">
        <v>1195</v>
      </c>
      <c r="F477" s="266" t="s">
        <v>1195</v>
      </c>
      <c r="G477" s="265">
        <v>45</v>
      </c>
      <c r="H477" s="266" t="s">
        <v>5</v>
      </c>
      <c r="I477" s="296"/>
      <c r="J477" s="686" t="s">
        <v>505</v>
      </c>
      <c r="K477" s="770">
        <v>3.5000000000000003E-2</v>
      </c>
      <c r="L477" s="686" t="s">
        <v>306</v>
      </c>
      <c r="M477" s="265">
        <v>0.4</v>
      </c>
      <c r="N477" s="265">
        <v>1450</v>
      </c>
      <c r="O477" s="265">
        <v>150</v>
      </c>
      <c r="P477" s="265">
        <v>150</v>
      </c>
      <c r="Q477" s="265"/>
      <c r="R477" s="265"/>
      <c r="S477" s="265" t="s">
        <v>849</v>
      </c>
      <c r="T477" s="267">
        <v>45473</v>
      </c>
      <c r="U477" s="266" t="s">
        <v>1957</v>
      </c>
      <c r="V477" s="266" t="s">
        <v>1958</v>
      </c>
    </row>
    <row r="478" spans="1:23" customFormat="1" x14ac:dyDescent="0.2">
      <c r="A478" s="265">
        <v>27</v>
      </c>
      <c r="B478" s="265">
        <v>22040133</v>
      </c>
      <c r="C478" s="266" t="s">
        <v>977</v>
      </c>
      <c r="D478" s="266" t="s">
        <v>432</v>
      </c>
      <c r="E478" s="266" t="s">
        <v>1196</v>
      </c>
      <c r="F478" s="266" t="s">
        <v>1196</v>
      </c>
      <c r="G478" s="265">
        <v>45</v>
      </c>
      <c r="H478" s="266" t="s">
        <v>5</v>
      </c>
      <c r="I478" s="296"/>
      <c r="J478" s="686" t="s">
        <v>505</v>
      </c>
      <c r="K478" s="770">
        <v>3.5000000000000003E-2</v>
      </c>
      <c r="L478" s="686" t="s">
        <v>306</v>
      </c>
      <c r="M478" s="265">
        <v>0.4</v>
      </c>
      <c r="N478" s="265">
        <v>1450</v>
      </c>
      <c r="O478" s="265">
        <v>150</v>
      </c>
      <c r="P478" s="265">
        <v>150</v>
      </c>
      <c r="Q478" s="265"/>
      <c r="R478" s="265"/>
      <c r="S478" s="265" t="s">
        <v>849</v>
      </c>
      <c r="T478" s="267">
        <v>45473</v>
      </c>
      <c r="U478" s="266" t="s">
        <v>1957</v>
      </c>
      <c r="V478" s="266" t="s">
        <v>1958</v>
      </c>
    </row>
    <row r="479" spans="1:23" customFormat="1" x14ac:dyDescent="0.2">
      <c r="A479" s="265">
        <v>27</v>
      </c>
      <c r="B479" s="265">
        <v>21100011</v>
      </c>
      <c r="C479" s="266" t="s">
        <v>977</v>
      </c>
      <c r="D479" s="266" t="s">
        <v>432</v>
      </c>
      <c r="E479" s="266" t="s">
        <v>2321</v>
      </c>
      <c r="F479" s="266" t="s">
        <v>2321</v>
      </c>
      <c r="G479" s="265">
        <v>60</v>
      </c>
      <c r="H479" s="266" t="s">
        <v>1065</v>
      </c>
      <c r="I479" s="296"/>
      <c r="J479" s="686" t="s">
        <v>53</v>
      </c>
      <c r="K479" s="770">
        <v>3.3000000000000002E-2</v>
      </c>
      <c r="L479" s="686" t="s">
        <v>1133</v>
      </c>
      <c r="M479" s="265">
        <v>0.4</v>
      </c>
      <c r="N479" s="265">
        <v>1450</v>
      </c>
      <c r="O479" s="265">
        <v>150</v>
      </c>
      <c r="P479" s="265">
        <v>150</v>
      </c>
      <c r="Q479" s="265"/>
      <c r="R479" s="265"/>
      <c r="S479" s="265" t="s">
        <v>849</v>
      </c>
      <c r="T479" s="267">
        <v>45291</v>
      </c>
      <c r="U479" s="266" t="s">
        <v>1337</v>
      </c>
      <c r="V479" s="266" t="s">
        <v>1330</v>
      </c>
      <c r="W479" s="250"/>
    </row>
    <row r="480" spans="1:23" customFormat="1" x14ac:dyDescent="0.2">
      <c r="A480" s="265">
        <v>27</v>
      </c>
      <c r="B480" s="265">
        <v>21100012</v>
      </c>
      <c r="C480" s="266" t="s">
        <v>977</v>
      </c>
      <c r="D480" s="266" t="s">
        <v>432</v>
      </c>
      <c r="E480" s="266" t="s">
        <v>2321</v>
      </c>
      <c r="F480" s="266" t="s">
        <v>2321</v>
      </c>
      <c r="G480" s="265">
        <v>60</v>
      </c>
      <c r="H480" s="266" t="s">
        <v>1065</v>
      </c>
      <c r="I480" s="296"/>
      <c r="J480" s="686" t="s">
        <v>1131</v>
      </c>
      <c r="K480" s="770">
        <v>3.5000000000000003E-2</v>
      </c>
      <c r="L480" s="686" t="s">
        <v>578</v>
      </c>
      <c r="M480" s="265">
        <v>0.4</v>
      </c>
      <c r="N480" s="265">
        <v>1450</v>
      </c>
      <c r="O480" s="265">
        <v>150</v>
      </c>
      <c r="P480" s="265">
        <v>150</v>
      </c>
      <c r="Q480" s="265"/>
      <c r="R480" s="265"/>
      <c r="S480" s="265" t="s">
        <v>849</v>
      </c>
      <c r="T480" s="267">
        <v>45291</v>
      </c>
      <c r="U480" s="266" t="s">
        <v>1337</v>
      </c>
      <c r="V480" s="266" t="s">
        <v>1330</v>
      </c>
      <c r="W480" s="250"/>
    </row>
    <row r="481" spans="1:23" customFormat="1" x14ac:dyDescent="0.2">
      <c r="A481" s="265">
        <v>27</v>
      </c>
      <c r="B481" s="265">
        <v>21100013</v>
      </c>
      <c r="C481" s="266" t="s">
        <v>977</v>
      </c>
      <c r="D481" s="266" t="s">
        <v>432</v>
      </c>
      <c r="E481" s="266" t="s">
        <v>2321</v>
      </c>
      <c r="F481" s="266" t="s">
        <v>2321</v>
      </c>
      <c r="G481" s="265">
        <v>60</v>
      </c>
      <c r="H481" s="266" t="s">
        <v>1065</v>
      </c>
      <c r="I481" s="296"/>
      <c r="J481" s="686" t="s">
        <v>1342</v>
      </c>
      <c r="K481" s="770">
        <v>3.4000000000000002E-2</v>
      </c>
      <c r="L481" s="686" t="s">
        <v>1897</v>
      </c>
      <c r="M481" s="265">
        <v>0.4</v>
      </c>
      <c r="N481" s="265">
        <v>1450</v>
      </c>
      <c r="O481" s="265">
        <v>150</v>
      </c>
      <c r="P481" s="265">
        <v>150</v>
      </c>
      <c r="Q481" s="265"/>
      <c r="R481" s="265"/>
      <c r="S481" s="265" t="s">
        <v>849</v>
      </c>
      <c r="T481" s="267">
        <v>45291</v>
      </c>
      <c r="U481" s="266" t="s">
        <v>1337</v>
      </c>
      <c r="V481" s="266" t="s">
        <v>1330</v>
      </c>
      <c r="W481" s="250"/>
    </row>
    <row r="482" spans="1:23" customFormat="1" x14ac:dyDescent="0.2">
      <c r="A482" s="265">
        <v>27</v>
      </c>
      <c r="B482" s="265">
        <v>21100014</v>
      </c>
      <c r="C482" s="266" t="s">
        <v>977</v>
      </c>
      <c r="D482" s="266" t="s">
        <v>432</v>
      </c>
      <c r="E482" s="266" t="s">
        <v>2321</v>
      </c>
      <c r="F482" s="266" t="s">
        <v>2321</v>
      </c>
      <c r="G482" s="265">
        <v>60</v>
      </c>
      <c r="H482" s="266" t="s">
        <v>1065</v>
      </c>
      <c r="I482" s="296"/>
      <c r="J482" s="686" t="s">
        <v>624</v>
      </c>
      <c r="K482" s="770">
        <v>3.5000000000000003E-2</v>
      </c>
      <c r="L482" s="686">
        <v>200</v>
      </c>
      <c r="M482" s="265">
        <v>0.4</v>
      </c>
      <c r="N482" s="265">
        <v>1450</v>
      </c>
      <c r="O482" s="265">
        <v>150</v>
      </c>
      <c r="P482" s="265">
        <v>150</v>
      </c>
      <c r="Q482" s="265"/>
      <c r="R482" s="265"/>
      <c r="S482" s="265" t="s">
        <v>849</v>
      </c>
      <c r="T482" s="267">
        <v>45291</v>
      </c>
      <c r="U482" s="266" t="s">
        <v>1337</v>
      </c>
      <c r="V482" s="266" t="s">
        <v>1330</v>
      </c>
      <c r="W482" s="250"/>
    </row>
    <row r="483" spans="1:23" customFormat="1" x14ac:dyDescent="0.2">
      <c r="A483" s="265">
        <v>27</v>
      </c>
      <c r="B483" s="265">
        <v>21100021</v>
      </c>
      <c r="C483" s="266" t="s">
        <v>977</v>
      </c>
      <c r="D483" s="266" t="s">
        <v>432</v>
      </c>
      <c r="E483" s="266" t="s">
        <v>2322</v>
      </c>
      <c r="F483" s="266" t="s">
        <v>2322</v>
      </c>
      <c r="G483" s="265">
        <v>60</v>
      </c>
      <c r="H483" s="266" t="s">
        <v>1065</v>
      </c>
      <c r="I483" s="296"/>
      <c r="J483" s="686" t="s">
        <v>624</v>
      </c>
      <c r="K483" s="770">
        <v>3.3000000000000002E-2</v>
      </c>
      <c r="L483" s="686" t="s">
        <v>628</v>
      </c>
      <c r="M483" s="265">
        <v>0.4</v>
      </c>
      <c r="N483" s="265">
        <v>1450</v>
      </c>
      <c r="O483" s="265">
        <v>150</v>
      </c>
      <c r="P483" s="265">
        <v>150</v>
      </c>
      <c r="Q483" s="265"/>
      <c r="R483" s="265"/>
      <c r="S483" s="265" t="s">
        <v>849</v>
      </c>
      <c r="T483" s="267">
        <v>45291</v>
      </c>
      <c r="U483" s="266" t="s">
        <v>1337</v>
      </c>
      <c r="V483" s="266" t="s">
        <v>1330</v>
      </c>
      <c r="W483" s="250"/>
    </row>
    <row r="484" spans="1:23" customFormat="1" x14ac:dyDescent="0.2">
      <c r="A484" s="265">
        <v>27</v>
      </c>
      <c r="B484" s="265">
        <v>21100022</v>
      </c>
      <c r="C484" s="266" t="s">
        <v>977</v>
      </c>
      <c r="D484" s="266" t="s">
        <v>432</v>
      </c>
      <c r="E484" s="266" t="s">
        <v>2322</v>
      </c>
      <c r="F484" s="266" t="s">
        <v>2322</v>
      </c>
      <c r="G484" s="265">
        <v>60</v>
      </c>
      <c r="H484" s="266" t="s">
        <v>1065</v>
      </c>
      <c r="I484" s="296"/>
      <c r="J484" s="686" t="s">
        <v>1341</v>
      </c>
      <c r="K484" s="770">
        <v>3.5000000000000003E-2</v>
      </c>
      <c r="L484" s="686" t="s">
        <v>578</v>
      </c>
      <c r="M484" s="265">
        <v>0.4</v>
      </c>
      <c r="N484" s="265">
        <v>1450</v>
      </c>
      <c r="O484" s="265">
        <v>150</v>
      </c>
      <c r="P484" s="265">
        <v>150</v>
      </c>
      <c r="Q484" s="265"/>
      <c r="R484" s="265"/>
      <c r="S484" s="265" t="s">
        <v>849</v>
      </c>
      <c r="T484" s="267">
        <v>45291</v>
      </c>
      <c r="U484" s="266" t="s">
        <v>1337</v>
      </c>
      <c r="V484" s="266" t="s">
        <v>1330</v>
      </c>
      <c r="W484" s="250"/>
    </row>
    <row r="485" spans="1:23" customFormat="1" x14ac:dyDescent="0.2">
      <c r="A485" s="265">
        <v>27</v>
      </c>
      <c r="B485" s="265">
        <v>21100023</v>
      </c>
      <c r="C485" s="266" t="s">
        <v>977</v>
      </c>
      <c r="D485" s="266" t="s">
        <v>432</v>
      </c>
      <c r="E485" s="266" t="s">
        <v>2322</v>
      </c>
      <c r="F485" s="266" t="s">
        <v>2322</v>
      </c>
      <c r="G485" s="265">
        <v>60</v>
      </c>
      <c r="H485" s="266" t="s">
        <v>1065</v>
      </c>
      <c r="I485" s="296"/>
      <c r="J485" s="686" t="s">
        <v>239</v>
      </c>
      <c r="K485" s="770">
        <v>3.4000000000000002E-2</v>
      </c>
      <c r="L485" s="686" t="s">
        <v>1897</v>
      </c>
      <c r="M485" s="265">
        <v>0.4</v>
      </c>
      <c r="N485" s="265">
        <v>1450</v>
      </c>
      <c r="O485" s="265">
        <v>150</v>
      </c>
      <c r="P485" s="265">
        <v>150</v>
      </c>
      <c r="Q485" s="265"/>
      <c r="R485" s="265"/>
      <c r="S485" s="265" t="s">
        <v>849</v>
      </c>
      <c r="T485" s="267">
        <v>45291</v>
      </c>
      <c r="U485" s="266" t="s">
        <v>1337</v>
      </c>
      <c r="V485" s="266" t="s">
        <v>1330</v>
      </c>
      <c r="W485" s="250"/>
    </row>
    <row r="486" spans="1:23" customFormat="1" x14ac:dyDescent="0.2">
      <c r="A486" s="265">
        <v>27</v>
      </c>
      <c r="B486" s="265">
        <v>21100031</v>
      </c>
      <c r="C486" s="266" t="s">
        <v>977</v>
      </c>
      <c r="D486" s="266" t="s">
        <v>432</v>
      </c>
      <c r="E486" s="266" t="s">
        <v>2323</v>
      </c>
      <c r="F486" s="266" t="s">
        <v>2323</v>
      </c>
      <c r="G486" s="265">
        <v>60</v>
      </c>
      <c r="H486" s="266" t="s">
        <v>1065</v>
      </c>
      <c r="I486" s="296"/>
      <c r="J486" s="686" t="s">
        <v>53</v>
      </c>
      <c r="K486" s="770">
        <v>3.3000000000000002E-2</v>
      </c>
      <c r="L486" s="686" t="s">
        <v>622</v>
      </c>
      <c r="M486" s="265">
        <v>0.4</v>
      </c>
      <c r="N486" s="265">
        <v>1450</v>
      </c>
      <c r="O486" s="265">
        <v>150</v>
      </c>
      <c r="P486" s="265">
        <v>150</v>
      </c>
      <c r="Q486" s="265"/>
      <c r="R486" s="265"/>
      <c r="S486" s="265" t="s">
        <v>849</v>
      </c>
      <c r="T486" s="267">
        <v>45291</v>
      </c>
      <c r="U486" s="266" t="s">
        <v>1338</v>
      </c>
      <c r="V486" s="266" t="s">
        <v>1898</v>
      </c>
      <c r="W486" s="250"/>
    </row>
    <row r="487" spans="1:23" customFormat="1" x14ac:dyDescent="0.2">
      <c r="A487" s="265">
        <v>27</v>
      </c>
      <c r="B487" s="265">
        <v>21100032</v>
      </c>
      <c r="C487" s="266" t="s">
        <v>977</v>
      </c>
      <c r="D487" s="266" t="s">
        <v>432</v>
      </c>
      <c r="E487" s="266" t="s">
        <v>2323</v>
      </c>
      <c r="F487" s="266" t="s">
        <v>2323</v>
      </c>
      <c r="G487" s="265">
        <v>60</v>
      </c>
      <c r="H487" s="266" t="s">
        <v>1065</v>
      </c>
      <c r="I487" s="296"/>
      <c r="J487" s="686" t="s">
        <v>1131</v>
      </c>
      <c r="K487" s="770">
        <v>3.5000000000000003E-2</v>
      </c>
      <c r="L487" s="686" t="s">
        <v>578</v>
      </c>
      <c r="M487" s="265">
        <v>0.4</v>
      </c>
      <c r="N487" s="265">
        <v>1450</v>
      </c>
      <c r="O487" s="265">
        <v>150</v>
      </c>
      <c r="P487" s="265">
        <v>150</v>
      </c>
      <c r="Q487" s="265"/>
      <c r="R487" s="265"/>
      <c r="S487" s="265" t="s">
        <v>849</v>
      </c>
      <c r="T487" s="267">
        <v>45291</v>
      </c>
      <c r="U487" s="266" t="s">
        <v>1338</v>
      </c>
      <c r="V487" s="266" t="s">
        <v>1898</v>
      </c>
      <c r="W487" s="250"/>
    </row>
    <row r="488" spans="1:23" customFormat="1" x14ac:dyDescent="0.2">
      <c r="A488" s="265">
        <v>27</v>
      </c>
      <c r="B488" s="265">
        <v>21100033</v>
      </c>
      <c r="C488" s="266" t="s">
        <v>977</v>
      </c>
      <c r="D488" s="266" t="s">
        <v>432</v>
      </c>
      <c r="E488" s="266" t="s">
        <v>2323</v>
      </c>
      <c r="F488" s="266" t="s">
        <v>2323</v>
      </c>
      <c r="G488" s="265">
        <v>60</v>
      </c>
      <c r="H488" s="266" t="s">
        <v>1065</v>
      </c>
      <c r="I488" s="296"/>
      <c r="J488" s="686" t="s">
        <v>1342</v>
      </c>
      <c r="K488" s="770">
        <v>3.4000000000000002E-2</v>
      </c>
      <c r="L488" s="686" t="s">
        <v>1897</v>
      </c>
      <c r="M488" s="265">
        <v>0.4</v>
      </c>
      <c r="N488" s="265">
        <v>1450</v>
      </c>
      <c r="O488" s="265">
        <v>150</v>
      </c>
      <c r="P488" s="265">
        <v>150</v>
      </c>
      <c r="Q488" s="265"/>
      <c r="R488" s="265"/>
      <c r="S488" s="265" t="s">
        <v>849</v>
      </c>
      <c r="T488" s="267">
        <v>45291</v>
      </c>
      <c r="U488" s="266" t="s">
        <v>1338</v>
      </c>
      <c r="V488" s="266" t="s">
        <v>1898</v>
      </c>
      <c r="W488" s="250"/>
    </row>
    <row r="489" spans="1:23" customFormat="1" x14ac:dyDescent="0.2">
      <c r="A489" s="682">
        <v>27</v>
      </c>
      <c r="B489" s="682">
        <v>21100034</v>
      </c>
      <c r="C489" s="683" t="s">
        <v>977</v>
      </c>
      <c r="D489" s="683" t="s">
        <v>432</v>
      </c>
      <c r="E489" s="683" t="s">
        <v>2323</v>
      </c>
      <c r="F489" s="683" t="s">
        <v>2323</v>
      </c>
      <c r="G489" s="682">
        <v>60</v>
      </c>
      <c r="H489" s="683" t="s">
        <v>1065</v>
      </c>
      <c r="I489" s="684"/>
      <c r="J489" s="737" t="s">
        <v>624</v>
      </c>
      <c r="K489" s="774">
        <v>3.5000000000000003E-2</v>
      </c>
      <c r="L489" s="737">
        <v>200</v>
      </c>
      <c r="M489" s="682">
        <v>0.4</v>
      </c>
      <c r="N489" s="682">
        <v>1450</v>
      </c>
      <c r="O489" s="682">
        <v>150</v>
      </c>
      <c r="P489" s="682">
        <v>150</v>
      </c>
      <c r="Q489" s="682"/>
      <c r="R489" s="682"/>
      <c r="S489" s="682" t="s">
        <v>849</v>
      </c>
      <c r="T489" s="685">
        <v>45291</v>
      </c>
      <c r="U489" s="683" t="s">
        <v>1338</v>
      </c>
      <c r="V489" s="683" t="s">
        <v>1898</v>
      </c>
      <c r="W489" s="250"/>
    </row>
    <row r="490" spans="1:23" customFormat="1" x14ac:dyDescent="0.2">
      <c r="A490" s="265">
        <v>27</v>
      </c>
      <c r="B490" s="265">
        <v>22040061</v>
      </c>
      <c r="C490" s="266" t="s">
        <v>977</v>
      </c>
      <c r="D490" s="266" t="s">
        <v>432</v>
      </c>
      <c r="E490" s="266" t="s">
        <v>2423</v>
      </c>
      <c r="F490" s="266" t="s">
        <v>2423</v>
      </c>
      <c r="G490" s="265">
        <v>75</v>
      </c>
      <c r="H490" s="266" t="s">
        <v>1590</v>
      </c>
      <c r="I490" s="296"/>
      <c r="J490" s="686" t="s">
        <v>90</v>
      </c>
      <c r="K490" s="770">
        <v>3.2000000000000001E-2</v>
      </c>
      <c r="L490" s="686" t="s">
        <v>1095</v>
      </c>
      <c r="M490" s="265">
        <v>0.4</v>
      </c>
      <c r="N490" s="265">
        <v>1450</v>
      </c>
      <c r="O490" s="265">
        <v>150</v>
      </c>
      <c r="P490" s="265">
        <v>150</v>
      </c>
      <c r="Q490" s="265"/>
      <c r="R490" s="265"/>
      <c r="S490" s="265" t="s">
        <v>849</v>
      </c>
      <c r="T490" s="267">
        <v>45473</v>
      </c>
      <c r="U490" s="266" t="s">
        <v>2424</v>
      </c>
      <c r="V490" s="266" t="s">
        <v>2425</v>
      </c>
      <c r="W490" s="250"/>
    </row>
    <row r="491" spans="1:23" customFormat="1" x14ac:dyDescent="0.2">
      <c r="A491" s="265">
        <v>27</v>
      </c>
      <c r="B491" s="265">
        <v>22040062</v>
      </c>
      <c r="C491" s="266" t="s">
        <v>977</v>
      </c>
      <c r="D491" s="266" t="s">
        <v>432</v>
      </c>
      <c r="E491" s="266" t="s">
        <v>2423</v>
      </c>
      <c r="F491" s="266" t="s">
        <v>2423</v>
      </c>
      <c r="G491" s="265">
        <v>75</v>
      </c>
      <c r="H491" s="266" t="s">
        <v>1590</v>
      </c>
      <c r="I491" s="296"/>
      <c r="J491" s="686" t="s">
        <v>90</v>
      </c>
      <c r="K491" s="770">
        <v>3.3000000000000002E-2</v>
      </c>
      <c r="L491" s="686" t="s">
        <v>628</v>
      </c>
      <c r="M491" s="265">
        <v>0.4</v>
      </c>
      <c r="N491" s="265">
        <v>1450</v>
      </c>
      <c r="O491" s="265">
        <v>150</v>
      </c>
      <c r="P491" s="265">
        <v>150</v>
      </c>
      <c r="Q491" s="265"/>
      <c r="R491" s="265"/>
      <c r="S491" s="265" t="s">
        <v>849</v>
      </c>
      <c r="T491" s="267">
        <v>45473</v>
      </c>
      <c r="U491" s="266" t="s">
        <v>2424</v>
      </c>
      <c r="V491" s="266" t="s">
        <v>2425</v>
      </c>
      <c r="W491" s="250"/>
    </row>
    <row r="492" spans="1:23" customFormat="1" x14ac:dyDescent="0.2">
      <c r="A492" s="265">
        <v>27</v>
      </c>
      <c r="B492" s="265">
        <v>22040063</v>
      </c>
      <c r="C492" s="266" t="s">
        <v>977</v>
      </c>
      <c r="D492" s="266" t="s">
        <v>432</v>
      </c>
      <c r="E492" s="266" t="s">
        <v>2423</v>
      </c>
      <c r="F492" s="266" t="s">
        <v>2423</v>
      </c>
      <c r="G492" s="265">
        <v>75</v>
      </c>
      <c r="H492" s="266" t="s">
        <v>1590</v>
      </c>
      <c r="I492" s="296"/>
      <c r="J492" s="686" t="s">
        <v>505</v>
      </c>
      <c r="K492" s="770">
        <v>3.4000000000000002E-2</v>
      </c>
      <c r="L492" s="686" t="s">
        <v>1295</v>
      </c>
      <c r="M492" s="265">
        <v>0.4</v>
      </c>
      <c r="N492" s="265">
        <v>1450</v>
      </c>
      <c r="O492" s="265">
        <v>150</v>
      </c>
      <c r="P492" s="265">
        <v>150</v>
      </c>
      <c r="Q492" s="265"/>
      <c r="R492" s="265"/>
      <c r="S492" s="265" t="s">
        <v>849</v>
      </c>
      <c r="T492" s="267">
        <v>45473</v>
      </c>
      <c r="U492" s="266" t="s">
        <v>2424</v>
      </c>
      <c r="V492" s="266" t="s">
        <v>2425</v>
      </c>
      <c r="W492" s="250"/>
    </row>
    <row r="493" spans="1:23" customFormat="1" x14ac:dyDescent="0.2">
      <c r="A493" s="265">
        <v>27</v>
      </c>
      <c r="B493" s="265">
        <v>22040064</v>
      </c>
      <c r="C493" s="266" t="s">
        <v>977</v>
      </c>
      <c r="D493" s="266" t="s">
        <v>432</v>
      </c>
      <c r="E493" s="266" t="s">
        <v>2423</v>
      </c>
      <c r="F493" s="266" t="s">
        <v>2423</v>
      </c>
      <c r="G493" s="265">
        <v>75</v>
      </c>
      <c r="H493" s="266" t="s">
        <v>1590</v>
      </c>
      <c r="I493" s="296"/>
      <c r="J493" s="686" t="s">
        <v>505</v>
      </c>
      <c r="K493" s="770">
        <v>3.5000000000000003E-2</v>
      </c>
      <c r="L493" s="686" t="s">
        <v>2426</v>
      </c>
      <c r="M493" s="265">
        <v>0.4</v>
      </c>
      <c r="N493" s="265">
        <v>1450</v>
      </c>
      <c r="O493" s="265">
        <v>150</v>
      </c>
      <c r="P493" s="265">
        <v>150</v>
      </c>
      <c r="Q493" s="265"/>
      <c r="R493" s="265"/>
      <c r="S493" s="265" t="s">
        <v>849</v>
      </c>
      <c r="T493" s="267">
        <v>45473</v>
      </c>
      <c r="U493" s="266" t="s">
        <v>2424</v>
      </c>
      <c r="V493" s="266" t="s">
        <v>2425</v>
      </c>
      <c r="W493" s="250"/>
    </row>
    <row r="494" spans="1:23" customFormat="1" x14ac:dyDescent="0.2">
      <c r="A494" s="265">
        <v>27</v>
      </c>
      <c r="B494" s="265">
        <v>22040065</v>
      </c>
      <c r="C494" s="266" t="s">
        <v>977</v>
      </c>
      <c r="D494" s="266" t="s">
        <v>432</v>
      </c>
      <c r="E494" s="266" t="s">
        <v>2423</v>
      </c>
      <c r="F494" s="266" t="s">
        <v>2423</v>
      </c>
      <c r="G494" s="265">
        <v>75</v>
      </c>
      <c r="H494" s="266" t="s">
        <v>1590</v>
      </c>
      <c r="I494" s="296"/>
      <c r="J494" s="686" t="s">
        <v>90</v>
      </c>
      <c r="K494" s="770">
        <v>3.5999999999999997E-2</v>
      </c>
      <c r="L494" s="686" t="s">
        <v>1979</v>
      </c>
      <c r="M494" s="265">
        <v>0.4</v>
      </c>
      <c r="N494" s="265">
        <v>1450</v>
      </c>
      <c r="O494" s="265">
        <v>150</v>
      </c>
      <c r="P494" s="265">
        <v>150</v>
      </c>
      <c r="Q494" s="265"/>
      <c r="R494" s="265"/>
      <c r="S494" s="265" t="s">
        <v>849</v>
      </c>
      <c r="T494" s="267">
        <v>45473</v>
      </c>
      <c r="U494" s="266" t="s">
        <v>2424</v>
      </c>
      <c r="V494" s="266" t="s">
        <v>2425</v>
      </c>
      <c r="W494" s="250"/>
    </row>
    <row r="495" spans="1:23" customFormat="1" x14ac:dyDescent="0.2">
      <c r="A495" s="265">
        <v>27</v>
      </c>
      <c r="B495" s="265">
        <v>22040071</v>
      </c>
      <c r="C495" s="266" t="s">
        <v>977</v>
      </c>
      <c r="D495" s="266" t="s">
        <v>432</v>
      </c>
      <c r="E495" s="266" t="s">
        <v>1591</v>
      </c>
      <c r="F495" s="266" t="s">
        <v>1591</v>
      </c>
      <c r="G495" s="265">
        <v>75</v>
      </c>
      <c r="H495" s="266" t="s">
        <v>1590</v>
      </c>
      <c r="I495" s="296"/>
      <c r="J495" s="686" t="s">
        <v>90</v>
      </c>
      <c r="K495" s="770">
        <v>3.3000000000000002E-2</v>
      </c>
      <c r="L495" s="686" t="s">
        <v>628</v>
      </c>
      <c r="M495" s="265">
        <v>0.4</v>
      </c>
      <c r="N495" s="265">
        <v>1450</v>
      </c>
      <c r="O495" s="265">
        <v>150</v>
      </c>
      <c r="P495" s="265">
        <v>150</v>
      </c>
      <c r="Q495" s="265"/>
      <c r="R495" s="265"/>
      <c r="S495" s="265" t="s">
        <v>849</v>
      </c>
      <c r="T495" s="267">
        <v>45473</v>
      </c>
      <c r="U495" s="266" t="s">
        <v>2424</v>
      </c>
      <c r="V495" s="266" t="s">
        <v>2425</v>
      </c>
      <c r="W495" s="250"/>
    </row>
    <row r="496" spans="1:23" customFormat="1" x14ac:dyDescent="0.2">
      <c r="A496" s="265">
        <v>27</v>
      </c>
      <c r="B496" s="265">
        <v>22040072</v>
      </c>
      <c r="C496" s="266" t="s">
        <v>977</v>
      </c>
      <c r="D496" s="266" t="s">
        <v>432</v>
      </c>
      <c r="E496" s="266" t="s">
        <v>1591</v>
      </c>
      <c r="F496" s="266" t="s">
        <v>1591</v>
      </c>
      <c r="G496" s="265">
        <v>75</v>
      </c>
      <c r="H496" s="266" t="s">
        <v>1590</v>
      </c>
      <c r="I496" s="296"/>
      <c r="J496" s="686" t="s">
        <v>505</v>
      </c>
      <c r="K496" s="770">
        <v>3.4000000000000002E-2</v>
      </c>
      <c r="L496" s="686">
        <v>80</v>
      </c>
      <c r="M496" s="265">
        <v>0.4</v>
      </c>
      <c r="N496" s="265">
        <v>1450</v>
      </c>
      <c r="O496" s="265">
        <v>150</v>
      </c>
      <c r="P496" s="265">
        <v>150</v>
      </c>
      <c r="Q496" s="265"/>
      <c r="R496" s="265"/>
      <c r="S496" s="265" t="s">
        <v>849</v>
      </c>
      <c r="T496" s="267">
        <v>45473</v>
      </c>
      <c r="U496" s="266" t="s">
        <v>2424</v>
      </c>
      <c r="V496" s="266" t="s">
        <v>2425</v>
      </c>
      <c r="W496" s="250"/>
    </row>
    <row r="497" spans="1:23" customFormat="1" x14ac:dyDescent="0.2">
      <c r="A497" s="265">
        <v>27</v>
      </c>
      <c r="B497" s="265">
        <v>22040073</v>
      </c>
      <c r="C497" s="266" t="s">
        <v>977</v>
      </c>
      <c r="D497" s="266" t="s">
        <v>432</v>
      </c>
      <c r="E497" s="266" t="s">
        <v>1591</v>
      </c>
      <c r="F497" s="266" t="s">
        <v>1591</v>
      </c>
      <c r="G497" s="265">
        <v>75</v>
      </c>
      <c r="H497" s="266" t="s">
        <v>1590</v>
      </c>
      <c r="I497" s="296"/>
      <c r="J497" s="686" t="s">
        <v>505</v>
      </c>
      <c r="K497" s="770">
        <v>3.5000000000000003E-2</v>
      </c>
      <c r="L497" s="686" t="s">
        <v>620</v>
      </c>
      <c r="M497" s="265">
        <v>0.4</v>
      </c>
      <c r="N497" s="265">
        <v>1450</v>
      </c>
      <c r="O497" s="265">
        <v>150</v>
      </c>
      <c r="P497" s="265">
        <v>150</v>
      </c>
      <c r="Q497" s="265"/>
      <c r="R497" s="265"/>
      <c r="S497" s="265" t="s">
        <v>849</v>
      </c>
      <c r="T497" s="267">
        <v>45473</v>
      </c>
      <c r="U497" s="266" t="s">
        <v>2424</v>
      </c>
      <c r="V497" s="266" t="s">
        <v>2425</v>
      </c>
      <c r="W497" s="250"/>
    </row>
    <row r="498" spans="1:23" customFormat="1" x14ac:dyDescent="0.2">
      <c r="A498" s="265">
        <v>27</v>
      </c>
      <c r="B498" s="265">
        <v>22040081</v>
      </c>
      <c r="C498" s="266" t="s">
        <v>977</v>
      </c>
      <c r="D498" s="266" t="s">
        <v>432</v>
      </c>
      <c r="E498" s="266" t="s">
        <v>2427</v>
      </c>
      <c r="F498" s="266" t="s">
        <v>2427</v>
      </c>
      <c r="G498" s="265">
        <v>75</v>
      </c>
      <c r="H498" s="266" t="s">
        <v>1590</v>
      </c>
      <c r="I498" s="296"/>
      <c r="J498" s="686" t="s">
        <v>90</v>
      </c>
      <c r="K498" s="770">
        <v>3.2000000000000001E-2</v>
      </c>
      <c r="L498" s="686" t="s">
        <v>1095</v>
      </c>
      <c r="M498" s="265">
        <v>0.4</v>
      </c>
      <c r="N498" s="265">
        <v>1450</v>
      </c>
      <c r="O498" s="265">
        <v>150</v>
      </c>
      <c r="P498" s="265">
        <v>150</v>
      </c>
      <c r="Q498" s="265"/>
      <c r="R498" s="265"/>
      <c r="S498" s="265" t="s">
        <v>849</v>
      </c>
      <c r="T498" s="267">
        <v>45473</v>
      </c>
      <c r="U498" s="266" t="s">
        <v>2428</v>
      </c>
      <c r="V498" s="266" t="s">
        <v>2429</v>
      </c>
      <c r="W498" s="250"/>
    </row>
    <row r="499" spans="1:23" customFormat="1" x14ac:dyDescent="0.2">
      <c r="A499" s="265">
        <v>27</v>
      </c>
      <c r="B499" s="265">
        <v>22040082</v>
      </c>
      <c r="C499" s="266" t="s">
        <v>977</v>
      </c>
      <c r="D499" s="266" t="s">
        <v>432</v>
      </c>
      <c r="E499" s="266" t="s">
        <v>2427</v>
      </c>
      <c r="F499" s="266" t="s">
        <v>2427</v>
      </c>
      <c r="G499" s="265">
        <v>75</v>
      </c>
      <c r="H499" s="266" t="s">
        <v>1590</v>
      </c>
      <c r="I499" s="296"/>
      <c r="J499" s="686" t="s">
        <v>90</v>
      </c>
      <c r="K499" s="770">
        <v>3.3000000000000002E-2</v>
      </c>
      <c r="L499" s="686" t="s">
        <v>628</v>
      </c>
      <c r="M499" s="265">
        <v>0.4</v>
      </c>
      <c r="N499" s="265">
        <v>1450</v>
      </c>
      <c r="O499" s="265">
        <v>150</v>
      </c>
      <c r="P499" s="265">
        <v>150</v>
      </c>
      <c r="Q499" s="265"/>
      <c r="R499" s="265"/>
      <c r="S499" s="265" t="s">
        <v>849</v>
      </c>
      <c r="T499" s="267">
        <v>45473</v>
      </c>
      <c r="U499" s="266" t="s">
        <v>2428</v>
      </c>
      <c r="V499" s="266" t="s">
        <v>2429</v>
      </c>
      <c r="W499" s="250"/>
    </row>
    <row r="500" spans="1:23" customFormat="1" x14ac:dyDescent="0.2">
      <c r="A500" s="265">
        <v>27</v>
      </c>
      <c r="B500" s="265">
        <v>22040083</v>
      </c>
      <c r="C500" s="266" t="s">
        <v>977</v>
      </c>
      <c r="D500" s="266" t="s">
        <v>432</v>
      </c>
      <c r="E500" s="266" t="s">
        <v>2427</v>
      </c>
      <c r="F500" s="266" t="s">
        <v>2427</v>
      </c>
      <c r="G500" s="265">
        <v>75</v>
      </c>
      <c r="H500" s="266" t="s">
        <v>1590</v>
      </c>
      <c r="I500" s="296"/>
      <c r="J500" s="686" t="s">
        <v>505</v>
      </c>
      <c r="K500" s="770">
        <v>3.4000000000000002E-2</v>
      </c>
      <c r="L500" s="686" t="s">
        <v>1295</v>
      </c>
      <c r="M500" s="265">
        <v>0.4</v>
      </c>
      <c r="N500" s="265">
        <v>1450</v>
      </c>
      <c r="O500" s="265">
        <v>150</v>
      </c>
      <c r="P500" s="265">
        <v>150</v>
      </c>
      <c r="Q500" s="265"/>
      <c r="R500" s="265"/>
      <c r="S500" s="265" t="s">
        <v>849</v>
      </c>
      <c r="T500" s="267">
        <v>45473</v>
      </c>
      <c r="U500" s="266" t="s">
        <v>2428</v>
      </c>
      <c r="V500" s="266" t="s">
        <v>2429</v>
      </c>
      <c r="W500" s="250"/>
    </row>
    <row r="501" spans="1:23" customFormat="1" x14ac:dyDescent="0.2">
      <c r="A501" s="265">
        <v>27</v>
      </c>
      <c r="B501" s="265">
        <v>22040084</v>
      </c>
      <c r="C501" s="266" t="s">
        <v>977</v>
      </c>
      <c r="D501" s="266" t="s">
        <v>432</v>
      </c>
      <c r="E501" s="266" t="s">
        <v>2427</v>
      </c>
      <c r="F501" s="266" t="s">
        <v>2427</v>
      </c>
      <c r="G501" s="265">
        <v>75</v>
      </c>
      <c r="H501" s="266" t="s">
        <v>1590</v>
      </c>
      <c r="I501" s="296"/>
      <c r="J501" s="686" t="s">
        <v>505</v>
      </c>
      <c r="K501" s="770">
        <v>3.5000000000000003E-2</v>
      </c>
      <c r="L501" s="686" t="s">
        <v>2426</v>
      </c>
      <c r="M501" s="265">
        <v>0.4</v>
      </c>
      <c r="N501" s="265">
        <v>1450</v>
      </c>
      <c r="O501" s="265">
        <v>150</v>
      </c>
      <c r="P501" s="265">
        <v>150</v>
      </c>
      <c r="Q501" s="265"/>
      <c r="R501" s="265"/>
      <c r="S501" s="265" t="s">
        <v>849</v>
      </c>
      <c r="T501" s="267">
        <v>45473</v>
      </c>
      <c r="U501" s="266" t="s">
        <v>2428</v>
      </c>
      <c r="V501" s="266" t="s">
        <v>2429</v>
      </c>
      <c r="W501" s="250"/>
    </row>
    <row r="502" spans="1:23" customFormat="1" x14ac:dyDescent="0.2">
      <c r="A502" s="265">
        <v>27</v>
      </c>
      <c r="B502" s="265">
        <v>22040085</v>
      </c>
      <c r="C502" s="266" t="s">
        <v>977</v>
      </c>
      <c r="D502" s="266" t="s">
        <v>432</v>
      </c>
      <c r="E502" s="266" t="s">
        <v>2427</v>
      </c>
      <c r="F502" s="266" t="s">
        <v>2427</v>
      </c>
      <c r="G502" s="265">
        <v>75</v>
      </c>
      <c r="H502" s="266" t="s">
        <v>1590</v>
      </c>
      <c r="I502" s="296"/>
      <c r="J502" s="686" t="s">
        <v>90</v>
      </c>
      <c r="K502" s="770">
        <v>3.5999999999999997E-2</v>
      </c>
      <c r="L502" s="686" t="s">
        <v>1979</v>
      </c>
      <c r="M502" s="265">
        <v>0.4</v>
      </c>
      <c r="N502" s="265">
        <v>1450</v>
      </c>
      <c r="O502" s="265">
        <v>150</v>
      </c>
      <c r="P502" s="265">
        <v>150</v>
      </c>
      <c r="Q502" s="265"/>
      <c r="R502" s="265"/>
      <c r="S502" s="265" t="s">
        <v>849</v>
      </c>
      <c r="T502" s="267">
        <v>45473</v>
      </c>
      <c r="U502" s="266" t="s">
        <v>2428</v>
      </c>
      <c r="V502" s="266" t="s">
        <v>2429</v>
      </c>
      <c r="W502" s="250"/>
    </row>
    <row r="503" spans="1:23" customFormat="1" x14ac:dyDescent="0.2">
      <c r="A503" s="262">
        <v>27</v>
      </c>
      <c r="B503" s="262">
        <v>21100041</v>
      </c>
      <c r="C503" s="263" t="s">
        <v>977</v>
      </c>
      <c r="D503" s="263" t="s">
        <v>432</v>
      </c>
      <c r="E503" s="263" t="s">
        <v>2324</v>
      </c>
      <c r="F503" s="263" t="s">
        <v>2324</v>
      </c>
      <c r="G503" s="262">
        <v>195</v>
      </c>
      <c r="H503" s="263" t="s">
        <v>2351</v>
      </c>
      <c r="I503" s="310"/>
      <c r="J503" s="281" t="s">
        <v>53</v>
      </c>
      <c r="K503" s="772">
        <v>3.3000000000000002E-2</v>
      </c>
      <c r="L503" s="281" t="s">
        <v>1133</v>
      </c>
      <c r="M503" s="262">
        <v>0.4</v>
      </c>
      <c r="N503" s="262">
        <v>1450</v>
      </c>
      <c r="O503" s="262">
        <v>150</v>
      </c>
      <c r="P503" s="262">
        <v>150</v>
      </c>
      <c r="Q503" s="262"/>
      <c r="R503" s="262"/>
      <c r="S503" s="262" t="s">
        <v>849</v>
      </c>
      <c r="T503" s="264">
        <v>45291</v>
      </c>
      <c r="U503" s="263" t="s">
        <v>1337</v>
      </c>
      <c r="V503" s="263" t="s">
        <v>1330</v>
      </c>
      <c r="W503" s="250"/>
    </row>
    <row r="504" spans="1:23" customFormat="1" x14ac:dyDescent="0.2">
      <c r="A504" s="262">
        <v>27</v>
      </c>
      <c r="B504" s="262">
        <v>21100042</v>
      </c>
      <c r="C504" s="263" t="s">
        <v>977</v>
      </c>
      <c r="D504" s="263" t="s">
        <v>432</v>
      </c>
      <c r="E504" s="263" t="s">
        <v>2324</v>
      </c>
      <c r="F504" s="263" t="s">
        <v>2324</v>
      </c>
      <c r="G504" s="262">
        <v>195</v>
      </c>
      <c r="H504" s="263" t="s">
        <v>2351</v>
      </c>
      <c r="I504" s="310"/>
      <c r="J504" s="281" t="s">
        <v>1131</v>
      </c>
      <c r="K504" s="772">
        <v>3.5000000000000003E-2</v>
      </c>
      <c r="L504" s="281" t="s">
        <v>578</v>
      </c>
      <c r="M504" s="262">
        <v>0.4</v>
      </c>
      <c r="N504" s="262">
        <v>1450</v>
      </c>
      <c r="O504" s="262">
        <v>150</v>
      </c>
      <c r="P504" s="262">
        <v>150</v>
      </c>
      <c r="Q504" s="262"/>
      <c r="R504" s="262"/>
      <c r="S504" s="262" t="s">
        <v>849</v>
      </c>
      <c r="T504" s="264">
        <v>45291</v>
      </c>
      <c r="U504" s="263" t="s">
        <v>1337</v>
      </c>
      <c r="V504" s="263" t="s">
        <v>1330</v>
      </c>
      <c r="W504" s="250"/>
    </row>
    <row r="505" spans="1:23" customFormat="1" x14ac:dyDescent="0.2">
      <c r="A505" s="262">
        <v>27</v>
      </c>
      <c r="B505" s="262">
        <v>21100043</v>
      </c>
      <c r="C505" s="263" t="s">
        <v>977</v>
      </c>
      <c r="D505" s="263" t="s">
        <v>432</v>
      </c>
      <c r="E505" s="263" t="s">
        <v>2324</v>
      </c>
      <c r="F505" s="263" t="s">
        <v>2324</v>
      </c>
      <c r="G505" s="262">
        <v>195</v>
      </c>
      <c r="H505" s="263" t="s">
        <v>2351</v>
      </c>
      <c r="I505" s="310"/>
      <c r="J505" s="281" t="s">
        <v>1342</v>
      </c>
      <c r="K505" s="772">
        <v>3.4000000000000002E-2</v>
      </c>
      <c r="L505" s="281" t="s">
        <v>1897</v>
      </c>
      <c r="M505" s="262">
        <v>0.4</v>
      </c>
      <c r="N505" s="262">
        <v>1450</v>
      </c>
      <c r="O505" s="262">
        <v>150</v>
      </c>
      <c r="P505" s="262">
        <v>150</v>
      </c>
      <c r="Q505" s="262"/>
      <c r="R505" s="262"/>
      <c r="S505" s="262" t="s">
        <v>849</v>
      </c>
      <c r="T505" s="264">
        <v>45291</v>
      </c>
      <c r="U505" s="263" t="s">
        <v>1337</v>
      </c>
      <c r="V505" s="263" t="s">
        <v>1330</v>
      </c>
      <c r="W505" s="250"/>
    </row>
    <row r="506" spans="1:23" customFormat="1" x14ac:dyDescent="0.2">
      <c r="A506" s="262">
        <v>27</v>
      </c>
      <c r="B506" s="262">
        <v>21100044</v>
      </c>
      <c r="C506" s="263" t="s">
        <v>977</v>
      </c>
      <c r="D506" s="263" t="s">
        <v>432</v>
      </c>
      <c r="E506" s="263" t="s">
        <v>2324</v>
      </c>
      <c r="F506" s="263" t="s">
        <v>2324</v>
      </c>
      <c r="G506" s="262">
        <v>195</v>
      </c>
      <c r="H506" s="263" t="s">
        <v>2351</v>
      </c>
      <c r="I506" s="310"/>
      <c r="J506" s="281" t="s">
        <v>624</v>
      </c>
      <c r="K506" s="772">
        <v>3.5000000000000003E-2</v>
      </c>
      <c r="L506" s="281">
        <v>200</v>
      </c>
      <c r="M506" s="262">
        <v>0.4</v>
      </c>
      <c r="N506" s="262">
        <v>1450</v>
      </c>
      <c r="O506" s="262">
        <v>150</v>
      </c>
      <c r="P506" s="262">
        <v>150</v>
      </c>
      <c r="Q506" s="262"/>
      <c r="R506" s="262"/>
      <c r="S506" s="262" t="s">
        <v>849</v>
      </c>
      <c r="T506" s="264">
        <v>45291</v>
      </c>
      <c r="U506" s="263" t="s">
        <v>1337</v>
      </c>
      <c r="V506" s="263" t="s">
        <v>1330</v>
      </c>
      <c r="W506" s="250"/>
    </row>
    <row r="507" spans="1:23" customFormat="1" x14ac:dyDescent="0.2">
      <c r="A507" s="262">
        <v>27</v>
      </c>
      <c r="B507" s="262">
        <v>21100051</v>
      </c>
      <c r="C507" s="263" t="s">
        <v>977</v>
      </c>
      <c r="D507" s="263" t="s">
        <v>432</v>
      </c>
      <c r="E507" s="263" t="s">
        <v>2325</v>
      </c>
      <c r="F507" s="263" t="s">
        <v>2325</v>
      </c>
      <c r="G507" s="262">
        <v>195</v>
      </c>
      <c r="H507" s="263" t="s">
        <v>2351</v>
      </c>
      <c r="I507" s="310"/>
      <c r="J507" s="281" t="s">
        <v>624</v>
      </c>
      <c r="K507" s="772">
        <v>3.3000000000000002E-2</v>
      </c>
      <c r="L507" s="281" t="s">
        <v>628</v>
      </c>
      <c r="M507" s="262">
        <v>0.4</v>
      </c>
      <c r="N507" s="262">
        <v>1450</v>
      </c>
      <c r="O507" s="262">
        <v>150</v>
      </c>
      <c r="P507" s="262">
        <v>150</v>
      </c>
      <c r="Q507" s="262"/>
      <c r="R507" s="262"/>
      <c r="S507" s="262" t="s">
        <v>849</v>
      </c>
      <c r="T507" s="264">
        <v>45291</v>
      </c>
      <c r="U507" s="263" t="s">
        <v>1337</v>
      </c>
      <c r="V507" s="263" t="s">
        <v>1330</v>
      </c>
      <c r="W507" s="250"/>
    </row>
    <row r="508" spans="1:23" customFormat="1" x14ac:dyDescent="0.2">
      <c r="A508" s="262">
        <v>27</v>
      </c>
      <c r="B508" s="262">
        <v>21100052</v>
      </c>
      <c r="C508" s="263" t="s">
        <v>977</v>
      </c>
      <c r="D508" s="263" t="s">
        <v>432</v>
      </c>
      <c r="E508" s="263" t="s">
        <v>2325</v>
      </c>
      <c r="F508" s="263" t="s">
        <v>2325</v>
      </c>
      <c r="G508" s="262">
        <v>195</v>
      </c>
      <c r="H508" s="263" t="s">
        <v>2351</v>
      </c>
      <c r="I508" s="310"/>
      <c r="J508" s="281" t="s">
        <v>1341</v>
      </c>
      <c r="K508" s="772">
        <v>3.5000000000000003E-2</v>
      </c>
      <c r="L508" s="281" t="s">
        <v>578</v>
      </c>
      <c r="M508" s="262">
        <v>0.4</v>
      </c>
      <c r="N508" s="262">
        <v>1450</v>
      </c>
      <c r="O508" s="262">
        <v>150</v>
      </c>
      <c r="P508" s="262">
        <v>150</v>
      </c>
      <c r="Q508" s="262"/>
      <c r="R508" s="262"/>
      <c r="S508" s="262" t="s">
        <v>849</v>
      </c>
      <c r="T508" s="264">
        <v>45291</v>
      </c>
      <c r="U508" s="263" t="s">
        <v>1337</v>
      </c>
      <c r="V508" s="263" t="s">
        <v>1330</v>
      </c>
      <c r="W508" s="250"/>
    </row>
    <row r="509" spans="1:23" customFormat="1" x14ac:dyDescent="0.2">
      <c r="A509" s="262">
        <v>27</v>
      </c>
      <c r="B509" s="262">
        <v>21100053</v>
      </c>
      <c r="C509" s="263" t="s">
        <v>977</v>
      </c>
      <c r="D509" s="263" t="s">
        <v>432</v>
      </c>
      <c r="E509" s="263" t="s">
        <v>2325</v>
      </c>
      <c r="F509" s="263" t="s">
        <v>2325</v>
      </c>
      <c r="G509" s="262">
        <v>195</v>
      </c>
      <c r="H509" s="263" t="s">
        <v>2351</v>
      </c>
      <c r="I509" s="310"/>
      <c r="J509" s="281" t="s">
        <v>239</v>
      </c>
      <c r="K509" s="772">
        <v>3.4000000000000002E-2</v>
      </c>
      <c r="L509" s="281" t="s">
        <v>1897</v>
      </c>
      <c r="M509" s="262">
        <v>0.4</v>
      </c>
      <c r="N509" s="262">
        <v>1450</v>
      </c>
      <c r="O509" s="262">
        <v>150</v>
      </c>
      <c r="P509" s="262">
        <v>150</v>
      </c>
      <c r="Q509" s="262"/>
      <c r="R509" s="262"/>
      <c r="S509" s="262" t="s">
        <v>849</v>
      </c>
      <c r="T509" s="264">
        <v>45291</v>
      </c>
      <c r="U509" s="263" t="s">
        <v>1337</v>
      </c>
      <c r="V509" s="263" t="s">
        <v>1330</v>
      </c>
      <c r="W509" s="250"/>
    </row>
    <row r="510" spans="1:23" customFormat="1" x14ac:dyDescent="0.2">
      <c r="A510" s="262">
        <v>27</v>
      </c>
      <c r="B510" s="262">
        <v>21100061</v>
      </c>
      <c r="C510" s="263" t="s">
        <v>977</v>
      </c>
      <c r="D510" s="263" t="s">
        <v>432</v>
      </c>
      <c r="E510" s="263" t="s">
        <v>2326</v>
      </c>
      <c r="F510" s="263" t="s">
        <v>2326</v>
      </c>
      <c r="G510" s="262">
        <v>195</v>
      </c>
      <c r="H510" s="263" t="s">
        <v>2351</v>
      </c>
      <c r="I510" s="310"/>
      <c r="J510" s="281" t="s">
        <v>53</v>
      </c>
      <c r="K510" s="772">
        <v>3.3000000000000002E-2</v>
      </c>
      <c r="L510" s="281" t="s">
        <v>622</v>
      </c>
      <c r="M510" s="262">
        <v>0.4</v>
      </c>
      <c r="N510" s="262">
        <v>1450</v>
      </c>
      <c r="O510" s="262">
        <v>150</v>
      </c>
      <c r="P510" s="262">
        <v>150</v>
      </c>
      <c r="Q510" s="262"/>
      <c r="R510" s="262"/>
      <c r="S510" s="262" t="s">
        <v>849</v>
      </c>
      <c r="T510" s="264">
        <v>45291</v>
      </c>
      <c r="U510" s="263" t="s">
        <v>1338</v>
      </c>
      <c r="V510" s="263" t="s">
        <v>1898</v>
      </c>
      <c r="W510" s="250"/>
    </row>
    <row r="511" spans="1:23" customFormat="1" x14ac:dyDescent="0.2">
      <c r="A511" s="262">
        <v>27</v>
      </c>
      <c r="B511" s="262">
        <v>21100062</v>
      </c>
      <c r="C511" s="263" t="s">
        <v>977</v>
      </c>
      <c r="D511" s="263" t="s">
        <v>432</v>
      </c>
      <c r="E511" s="263" t="s">
        <v>2326</v>
      </c>
      <c r="F511" s="263" t="s">
        <v>2326</v>
      </c>
      <c r="G511" s="262">
        <v>195</v>
      </c>
      <c r="H511" s="263" t="s">
        <v>2351</v>
      </c>
      <c r="I511" s="310"/>
      <c r="J511" s="281" t="s">
        <v>1131</v>
      </c>
      <c r="K511" s="772">
        <v>3.5000000000000003E-2</v>
      </c>
      <c r="L511" s="281" t="s">
        <v>578</v>
      </c>
      <c r="M511" s="262">
        <v>0.4</v>
      </c>
      <c r="N511" s="262">
        <v>1450</v>
      </c>
      <c r="O511" s="262">
        <v>150</v>
      </c>
      <c r="P511" s="262">
        <v>150</v>
      </c>
      <c r="Q511" s="262"/>
      <c r="R511" s="262"/>
      <c r="S511" s="262" t="s">
        <v>849</v>
      </c>
      <c r="T511" s="264">
        <v>45291</v>
      </c>
      <c r="U511" s="263" t="s">
        <v>1338</v>
      </c>
      <c r="V511" s="263" t="s">
        <v>1898</v>
      </c>
      <c r="W511" s="250"/>
    </row>
    <row r="512" spans="1:23" customFormat="1" x14ac:dyDescent="0.2">
      <c r="A512" s="262">
        <v>27</v>
      </c>
      <c r="B512" s="262">
        <v>21100063</v>
      </c>
      <c r="C512" s="263" t="s">
        <v>977</v>
      </c>
      <c r="D512" s="263" t="s">
        <v>432</v>
      </c>
      <c r="E512" s="263" t="s">
        <v>2326</v>
      </c>
      <c r="F512" s="263" t="s">
        <v>2326</v>
      </c>
      <c r="G512" s="262">
        <v>195</v>
      </c>
      <c r="H512" s="263" t="s">
        <v>2351</v>
      </c>
      <c r="I512" s="310"/>
      <c r="J512" s="281" t="s">
        <v>1342</v>
      </c>
      <c r="K512" s="772">
        <v>3.4000000000000002E-2</v>
      </c>
      <c r="L512" s="281" t="s">
        <v>1897</v>
      </c>
      <c r="M512" s="262">
        <v>0.4</v>
      </c>
      <c r="N512" s="262">
        <v>1450</v>
      </c>
      <c r="O512" s="262">
        <v>150</v>
      </c>
      <c r="P512" s="262">
        <v>150</v>
      </c>
      <c r="Q512" s="262"/>
      <c r="R512" s="262"/>
      <c r="S512" s="262" t="s">
        <v>849</v>
      </c>
      <c r="T512" s="264">
        <v>45291</v>
      </c>
      <c r="U512" s="263" t="s">
        <v>1338</v>
      </c>
      <c r="V512" s="263" t="s">
        <v>1898</v>
      </c>
      <c r="W512" s="250"/>
    </row>
    <row r="513" spans="1:23" customFormat="1" x14ac:dyDescent="0.2">
      <c r="A513" s="678">
        <v>27</v>
      </c>
      <c r="B513" s="678">
        <v>21100064</v>
      </c>
      <c r="C513" s="679" t="s">
        <v>977</v>
      </c>
      <c r="D513" s="679" t="s">
        <v>432</v>
      </c>
      <c r="E513" s="679" t="s">
        <v>2326</v>
      </c>
      <c r="F513" s="679" t="s">
        <v>2326</v>
      </c>
      <c r="G513" s="678">
        <v>195</v>
      </c>
      <c r="H513" s="679" t="s">
        <v>2351</v>
      </c>
      <c r="I513" s="680"/>
      <c r="J513" s="738" t="s">
        <v>624</v>
      </c>
      <c r="K513" s="773">
        <v>3.5000000000000003E-2</v>
      </c>
      <c r="L513" s="738">
        <v>200</v>
      </c>
      <c r="M513" s="678">
        <v>0.4</v>
      </c>
      <c r="N513" s="678">
        <v>1450</v>
      </c>
      <c r="O513" s="678">
        <v>150</v>
      </c>
      <c r="P513" s="678">
        <v>150</v>
      </c>
      <c r="Q513" s="678"/>
      <c r="R513" s="678"/>
      <c r="S513" s="678" t="s">
        <v>849</v>
      </c>
      <c r="T513" s="681">
        <v>45291</v>
      </c>
      <c r="U513" s="679" t="s">
        <v>1338</v>
      </c>
      <c r="V513" s="679" t="s">
        <v>1898</v>
      </c>
      <c r="W513" s="250"/>
    </row>
    <row r="514" spans="1:23" customFormat="1" x14ac:dyDescent="0.2">
      <c r="A514" s="265">
        <v>27</v>
      </c>
      <c r="B514" s="265">
        <v>22090331</v>
      </c>
      <c r="C514" s="266" t="s">
        <v>977</v>
      </c>
      <c r="D514" s="266" t="s">
        <v>432</v>
      </c>
      <c r="E514" s="266" t="s">
        <v>2549</v>
      </c>
      <c r="F514" s="266" t="s">
        <v>2549</v>
      </c>
      <c r="G514" s="265">
        <v>16</v>
      </c>
      <c r="H514" s="266" t="s">
        <v>419</v>
      </c>
      <c r="I514" s="296"/>
      <c r="J514" s="265" t="s">
        <v>2550</v>
      </c>
      <c r="K514" s="265">
        <v>3.2000000000000001E-2</v>
      </c>
      <c r="L514" s="265" t="s">
        <v>0</v>
      </c>
      <c r="M514" s="265">
        <v>0.4</v>
      </c>
      <c r="N514" s="265">
        <v>1450</v>
      </c>
      <c r="O514" s="265">
        <v>150</v>
      </c>
      <c r="P514" s="265">
        <v>150</v>
      </c>
      <c r="Q514" s="265"/>
      <c r="R514" s="265"/>
      <c r="S514" s="265" t="s">
        <v>849</v>
      </c>
      <c r="T514" s="267">
        <v>45657</v>
      </c>
      <c r="U514" s="266" t="s">
        <v>516</v>
      </c>
      <c r="V514" s="266" t="s">
        <v>808</v>
      </c>
      <c r="W514" s="250"/>
    </row>
    <row r="515" spans="1:23" customFormat="1" x14ac:dyDescent="0.2">
      <c r="A515" s="841">
        <v>27</v>
      </c>
      <c r="B515" s="841">
        <v>22080171</v>
      </c>
      <c r="C515" s="842" t="s">
        <v>977</v>
      </c>
      <c r="D515" s="842" t="s">
        <v>432</v>
      </c>
      <c r="E515" s="842" t="s">
        <v>517</v>
      </c>
      <c r="F515" s="842" t="s">
        <v>517</v>
      </c>
      <c r="G515" s="841">
        <v>16</v>
      </c>
      <c r="H515" s="842" t="s">
        <v>419</v>
      </c>
      <c r="I515" s="843"/>
      <c r="J515" s="841" t="s">
        <v>518</v>
      </c>
      <c r="K515" s="841">
        <v>2.7E-2</v>
      </c>
      <c r="L515" s="841" t="s">
        <v>87</v>
      </c>
      <c r="M515" s="841">
        <v>0.4</v>
      </c>
      <c r="N515" s="841">
        <v>1450</v>
      </c>
      <c r="O515" s="841">
        <v>150</v>
      </c>
      <c r="P515" s="841">
        <v>150</v>
      </c>
      <c r="Q515" s="841"/>
      <c r="R515" s="841"/>
      <c r="S515" s="841" t="s">
        <v>849</v>
      </c>
      <c r="T515" s="844">
        <v>45657</v>
      </c>
      <c r="U515" s="842" t="s">
        <v>516</v>
      </c>
      <c r="V515" s="842" t="s">
        <v>808</v>
      </c>
      <c r="W515" s="250"/>
    </row>
    <row r="516" spans="1:23" customFormat="1" x14ac:dyDescent="0.2">
      <c r="A516" s="187">
        <v>27</v>
      </c>
      <c r="B516" s="187">
        <v>22080181</v>
      </c>
      <c r="C516" s="790" t="s">
        <v>977</v>
      </c>
      <c r="D516" s="790" t="s">
        <v>432</v>
      </c>
      <c r="E516" s="790" t="s">
        <v>625</v>
      </c>
      <c r="F516" s="790" t="s">
        <v>625</v>
      </c>
      <c r="G516" s="187">
        <v>16</v>
      </c>
      <c r="H516" s="790" t="s">
        <v>419</v>
      </c>
      <c r="I516" s="791"/>
      <c r="J516" s="187" t="s">
        <v>1</v>
      </c>
      <c r="K516" s="187">
        <v>3.4000000000000002E-2</v>
      </c>
      <c r="L516" s="187" t="s">
        <v>626</v>
      </c>
      <c r="M516" s="187">
        <v>0.4</v>
      </c>
      <c r="N516" s="187">
        <v>1450</v>
      </c>
      <c r="O516" s="187">
        <v>150</v>
      </c>
      <c r="P516" s="187">
        <v>150</v>
      </c>
      <c r="Q516" s="187"/>
      <c r="R516" s="187"/>
      <c r="S516" s="187" t="s">
        <v>849</v>
      </c>
      <c r="T516" s="794">
        <v>45657</v>
      </c>
      <c r="U516" s="790" t="s">
        <v>516</v>
      </c>
      <c r="V516" s="790" t="s">
        <v>808</v>
      </c>
      <c r="W516" s="250"/>
    </row>
    <row r="517" spans="1:23" customFormat="1" x14ac:dyDescent="0.2">
      <c r="A517" s="187">
        <v>27</v>
      </c>
      <c r="B517" s="187">
        <v>22080182</v>
      </c>
      <c r="C517" s="790" t="s">
        <v>977</v>
      </c>
      <c r="D517" s="790" t="s">
        <v>432</v>
      </c>
      <c r="E517" s="790" t="s">
        <v>625</v>
      </c>
      <c r="F517" s="790" t="s">
        <v>625</v>
      </c>
      <c r="G517" s="187">
        <v>16</v>
      </c>
      <c r="H517" s="790" t="s">
        <v>419</v>
      </c>
      <c r="I517" s="791"/>
      <c r="J517" s="187" t="s">
        <v>1</v>
      </c>
      <c r="K517" s="187">
        <v>3.5000000000000003E-2</v>
      </c>
      <c r="L517" s="187" t="s">
        <v>1628</v>
      </c>
      <c r="M517" s="187">
        <v>0.4</v>
      </c>
      <c r="N517" s="187">
        <v>1450</v>
      </c>
      <c r="O517" s="187">
        <v>150</v>
      </c>
      <c r="P517" s="187">
        <v>150</v>
      </c>
      <c r="Q517" s="187"/>
      <c r="R517" s="187"/>
      <c r="S517" s="187" t="s">
        <v>849</v>
      </c>
      <c r="T517" s="794">
        <v>45657</v>
      </c>
      <c r="U517" s="790" t="s">
        <v>516</v>
      </c>
      <c r="V517" s="790" t="s">
        <v>808</v>
      </c>
      <c r="W517" s="250"/>
    </row>
    <row r="518" spans="1:23" customFormat="1" x14ac:dyDescent="0.2">
      <c r="A518" s="187">
        <v>27</v>
      </c>
      <c r="B518" s="187">
        <v>22080191</v>
      </c>
      <c r="C518" s="790" t="s">
        <v>977</v>
      </c>
      <c r="D518" s="790" t="s">
        <v>432</v>
      </c>
      <c r="E518" s="790" t="s">
        <v>120</v>
      </c>
      <c r="F518" s="790" t="s">
        <v>120</v>
      </c>
      <c r="G518" s="187">
        <v>16</v>
      </c>
      <c r="H518" s="790" t="s">
        <v>419</v>
      </c>
      <c r="I518" s="791"/>
      <c r="J518" s="187" t="s">
        <v>309</v>
      </c>
      <c r="K518" s="187">
        <v>3.4000000000000002E-2</v>
      </c>
      <c r="L518" s="187" t="s">
        <v>626</v>
      </c>
      <c r="M518" s="187">
        <v>0.4</v>
      </c>
      <c r="N518" s="187">
        <v>1450</v>
      </c>
      <c r="O518" s="187">
        <v>150</v>
      </c>
      <c r="P518" s="187">
        <v>150</v>
      </c>
      <c r="Q518" s="187"/>
      <c r="R518" s="187"/>
      <c r="S518" s="187" t="s">
        <v>849</v>
      </c>
      <c r="T518" s="794">
        <v>45657</v>
      </c>
      <c r="U518" s="790" t="s">
        <v>516</v>
      </c>
      <c r="V518" s="790" t="s">
        <v>808</v>
      </c>
      <c r="W518" s="250"/>
    </row>
    <row r="519" spans="1:23" customFormat="1" x14ac:dyDescent="0.2">
      <c r="A519" s="187">
        <v>27</v>
      </c>
      <c r="B519" s="187">
        <v>22080192</v>
      </c>
      <c r="C519" s="790" t="s">
        <v>977</v>
      </c>
      <c r="D519" s="790" t="s">
        <v>432</v>
      </c>
      <c r="E519" s="790" t="s">
        <v>120</v>
      </c>
      <c r="F519" s="790" t="s">
        <v>120</v>
      </c>
      <c r="G519" s="187">
        <v>16</v>
      </c>
      <c r="H519" s="790" t="s">
        <v>419</v>
      </c>
      <c r="I519" s="791"/>
      <c r="J519" s="187" t="s">
        <v>309</v>
      </c>
      <c r="K519" s="187">
        <v>3.5000000000000003E-2</v>
      </c>
      <c r="L519" s="187" t="s">
        <v>1628</v>
      </c>
      <c r="M519" s="187">
        <v>0.4</v>
      </c>
      <c r="N519" s="187">
        <v>1450</v>
      </c>
      <c r="O519" s="187">
        <v>150</v>
      </c>
      <c r="P519" s="187">
        <v>150</v>
      </c>
      <c r="Q519" s="187"/>
      <c r="R519" s="187"/>
      <c r="S519" s="187" t="s">
        <v>849</v>
      </c>
      <c r="T519" s="794">
        <v>45657</v>
      </c>
      <c r="U519" s="790" t="s">
        <v>516</v>
      </c>
      <c r="V519" s="790" t="s">
        <v>808</v>
      </c>
      <c r="W519" s="250"/>
    </row>
    <row r="520" spans="1:23" customFormat="1" x14ac:dyDescent="0.2">
      <c r="A520" s="277">
        <v>27</v>
      </c>
      <c r="B520" s="277">
        <v>21040041</v>
      </c>
      <c r="C520" s="278" t="s">
        <v>977</v>
      </c>
      <c r="D520" s="278" t="s">
        <v>432</v>
      </c>
      <c r="E520" s="278" t="s">
        <v>623</v>
      </c>
      <c r="F520" s="278" t="s">
        <v>623</v>
      </c>
      <c r="G520" s="277">
        <v>16</v>
      </c>
      <c r="H520" s="278" t="s">
        <v>419</v>
      </c>
      <c r="I520" s="383"/>
      <c r="J520" s="279" t="s">
        <v>624</v>
      </c>
      <c r="K520" s="775">
        <v>3.4000000000000002E-2</v>
      </c>
      <c r="L520" s="279" t="s">
        <v>622</v>
      </c>
      <c r="M520" s="277">
        <v>0.4</v>
      </c>
      <c r="N520" s="277">
        <v>1450</v>
      </c>
      <c r="O520" s="277">
        <v>150</v>
      </c>
      <c r="P520" s="277">
        <v>150</v>
      </c>
      <c r="Q520" s="277"/>
      <c r="R520" s="277"/>
      <c r="S520" s="277" t="s">
        <v>849</v>
      </c>
      <c r="T520" s="280">
        <v>45107</v>
      </c>
      <c r="U520" s="278" t="s">
        <v>516</v>
      </c>
      <c r="V520" s="278" t="s">
        <v>808</v>
      </c>
      <c r="W520" s="250"/>
    </row>
    <row r="521" spans="1:23" customFormat="1" x14ac:dyDescent="0.2">
      <c r="A521" s="265">
        <v>27</v>
      </c>
      <c r="B521" s="265">
        <v>21040042</v>
      </c>
      <c r="C521" s="266" t="s">
        <v>977</v>
      </c>
      <c r="D521" s="266" t="s">
        <v>432</v>
      </c>
      <c r="E521" s="266" t="s">
        <v>623</v>
      </c>
      <c r="F521" s="266" t="s">
        <v>623</v>
      </c>
      <c r="G521" s="265">
        <v>16</v>
      </c>
      <c r="H521" s="266" t="s">
        <v>419</v>
      </c>
      <c r="I521" s="296"/>
      <c r="J521" s="686" t="s">
        <v>624</v>
      </c>
      <c r="K521" s="770">
        <v>3.5000000000000003E-2</v>
      </c>
      <c r="L521" s="686" t="s">
        <v>1628</v>
      </c>
      <c r="M521" s="265">
        <v>0.4</v>
      </c>
      <c r="N521" s="265">
        <v>1450</v>
      </c>
      <c r="O521" s="265">
        <v>150</v>
      </c>
      <c r="P521" s="265">
        <v>150</v>
      </c>
      <c r="Q521" s="265"/>
      <c r="R521" s="265"/>
      <c r="S521" s="265" t="s">
        <v>849</v>
      </c>
      <c r="T521" s="267">
        <v>45107</v>
      </c>
      <c r="U521" s="266" t="s">
        <v>516</v>
      </c>
      <c r="V521" s="266" t="s">
        <v>808</v>
      </c>
      <c r="W521" s="250"/>
    </row>
    <row r="522" spans="1:23" customFormat="1" x14ac:dyDescent="0.2">
      <c r="A522" s="682">
        <v>27</v>
      </c>
      <c r="B522" s="682">
        <v>21040043</v>
      </c>
      <c r="C522" s="683" t="s">
        <v>977</v>
      </c>
      <c r="D522" s="683" t="s">
        <v>432</v>
      </c>
      <c r="E522" s="683" t="s">
        <v>623</v>
      </c>
      <c r="F522" s="683" t="s">
        <v>623</v>
      </c>
      <c r="G522" s="682">
        <v>16</v>
      </c>
      <c r="H522" s="683" t="s">
        <v>419</v>
      </c>
      <c r="I522" s="684"/>
      <c r="J522" s="737" t="s">
        <v>624</v>
      </c>
      <c r="K522" s="774">
        <v>3.5999999999999997E-2</v>
      </c>
      <c r="L522" s="737" t="s">
        <v>2196</v>
      </c>
      <c r="M522" s="682">
        <v>0.4</v>
      </c>
      <c r="N522" s="682">
        <v>1450</v>
      </c>
      <c r="O522" s="682">
        <v>150</v>
      </c>
      <c r="P522" s="682">
        <v>150</v>
      </c>
      <c r="Q522" s="682"/>
      <c r="R522" s="682"/>
      <c r="S522" s="682" t="s">
        <v>849</v>
      </c>
      <c r="T522" s="685">
        <v>45107</v>
      </c>
      <c r="U522" s="683" t="s">
        <v>516</v>
      </c>
      <c r="V522" s="683" t="s">
        <v>808</v>
      </c>
      <c r="W522" s="250"/>
    </row>
    <row r="523" spans="1:23" customFormat="1" x14ac:dyDescent="0.2">
      <c r="A523" s="817">
        <v>27</v>
      </c>
      <c r="B523" s="817">
        <v>22090101</v>
      </c>
      <c r="C523" s="818" t="s">
        <v>977</v>
      </c>
      <c r="D523" s="818" t="s">
        <v>432</v>
      </c>
      <c r="E523" s="818" t="s">
        <v>2097</v>
      </c>
      <c r="F523" s="818" t="s">
        <v>2097</v>
      </c>
      <c r="G523" s="817">
        <v>178</v>
      </c>
      <c r="H523" s="818" t="s">
        <v>1672</v>
      </c>
      <c r="I523" s="819"/>
      <c r="J523" s="817">
        <v>33</v>
      </c>
      <c r="K523" s="817">
        <v>3.1E-2</v>
      </c>
      <c r="L523" s="817" t="s">
        <v>2098</v>
      </c>
      <c r="M523" s="817">
        <v>0.4</v>
      </c>
      <c r="N523" s="817">
        <v>1450</v>
      </c>
      <c r="O523" s="817">
        <v>150</v>
      </c>
      <c r="P523" s="817">
        <v>150</v>
      </c>
      <c r="Q523" s="817"/>
      <c r="R523" s="817"/>
      <c r="S523" s="817" t="s">
        <v>849</v>
      </c>
      <c r="T523" s="820">
        <v>45657</v>
      </c>
      <c r="U523" s="818" t="s">
        <v>1329</v>
      </c>
      <c r="V523" s="818" t="s">
        <v>1330</v>
      </c>
      <c r="W523" s="250"/>
    </row>
    <row r="524" spans="1:23" customFormat="1" x14ac:dyDescent="0.2">
      <c r="A524" s="817">
        <v>27</v>
      </c>
      <c r="B524" s="817">
        <v>22090111</v>
      </c>
      <c r="C524" s="818" t="s">
        <v>977</v>
      </c>
      <c r="D524" s="818" t="s">
        <v>432</v>
      </c>
      <c r="E524" s="818" t="s">
        <v>2096</v>
      </c>
      <c r="F524" s="818" t="s">
        <v>2096</v>
      </c>
      <c r="G524" s="817">
        <v>178</v>
      </c>
      <c r="H524" s="818" t="s">
        <v>1672</v>
      </c>
      <c r="I524" s="819"/>
      <c r="J524" s="817">
        <v>33</v>
      </c>
      <c r="K524" s="817">
        <v>3.3000000000000002E-2</v>
      </c>
      <c r="L524" s="817" t="s">
        <v>1099</v>
      </c>
      <c r="M524" s="817">
        <v>0.4</v>
      </c>
      <c r="N524" s="817">
        <v>1450</v>
      </c>
      <c r="O524" s="817">
        <v>150</v>
      </c>
      <c r="P524" s="817">
        <v>150</v>
      </c>
      <c r="Q524" s="817"/>
      <c r="R524" s="817"/>
      <c r="S524" s="817" t="s">
        <v>849</v>
      </c>
      <c r="T524" s="820">
        <v>45657</v>
      </c>
      <c r="U524" s="818" t="s">
        <v>1329</v>
      </c>
      <c r="V524" s="818" t="s">
        <v>1330</v>
      </c>
      <c r="W524" s="250"/>
    </row>
    <row r="525" spans="1:23" customFormat="1" x14ac:dyDescent="0.2">
      <c r="A525" s="817">
        <v>27</v>
      </c>
      <c r="B525" s="817">
        <v>22090112</v>
      </c>
      <c r="C525" s="818" t="s">
        <v>977</v>
      </c>
      <c r="D525" s="818" t="s">
        <v>432</v>
      </c>
      <c r="E525" s="818" t="s">
        <v>2096</v>
      </c>
      <c r="F525" s="818" t="s">
        <v>2096</v>
      </c>
      <c r="G525" s="817">
        <v>178</v>
      </c>
      <c r="H525" s="818" t="s">
        <v>1672</v>
      </c>
      <c r="I525" s="819"/>
      <c r="J525" s="817">
        <v>33</v>
      </c>
      <c r="K525" s="817">
        <v>3.4000000000000002E-2</v>
      </c>
      <c r="L525" s="817" t="s">
        <v>725</v>
      </c>
      <c r="M525" s="817">
        <v>0.4</v>
      </c>
      <c r="N525" s="817">
        <v>1450</v>
      </c>
      <c r="O525" s="817">
        <v>150</v>
      </c>
      <c r="P525" s="817">
        <v>150</v>
      </c>
      <c r="Q525" s="817"/>
      <c r="R525" s="817"/>
      <c r="S525" s="817" t="s">
        <v>849</v>
      </c>
      <c r="T525" s="820">
        <v>45657</v>
      </c>
      <c r="U525" s="818" t="s">
        <v>1329</v>
      </c>
      <c r="V525" s="818" t="s">
        <v>1330</v>
      </c>
      <c r="W525" s="250"/>
    </row>
    <row r="526" spans="1:23" customFormat="1" x14ac:dyDescent="0.2">
      <c r="A526" s="817">
        <v>27</v>
      </c>
      <c r="B526" s="817">
        <v>22090113</v>
      </c>
      <c r="C526" s="818" t="s">
        <v>977</v>
      </c>
      <c r="D526" s="818" t="s">
        <v>432</v>
      </c>
      <c r="E526" s="818" t="s">
        <v>2096</v>
      </c>
      <c r="F526" s="818" t="s">
        <v>2096</v>
      </c>
      <c r="G526" s="817">
        <v>178</v>
      </c>
      <c r="H526" s="818" t="s">
        <v>1672</v>
      </c>
      <c r="I526" s="819"/>
      <c r="J526" s="817">
        <v>33</v>
      </c>
      <c r="K526" s="817">
        <v>3.5000000000000003E-2</v>
      </c>
      <c r="L526" s="817" t="s">
        <v>515</v>
      </c>
      <c r="M526" s="817">
        <v>0.4</v>
      </c>
      <c r="N526" s="817">
        <v>1450</v>
      </c>
      <c r="O526" s="817">
        <v>150</v>
      </c>
      <c r="P526" s="817">
        <v>150</v>
      </c>
      <c r="Q526" s="817"/>
      <c r="R526" s="817"/>
      <c r="S526" s="817" t="s">
        <v>849</v>
      </c>
      <c r="T526" s="820">
        <v>45657</v>
      </c>
      <c r="U526" s="818" t="s">
        <v>1329</v>
      </c>
      <c r="V526" s="818" t="s">
        <v>1330</v>
      </c>
      <c r="W526" s="250"/>
    </row>
    <row r="527" spans="1:23" customFormat="1" x14ac:dyDescent="0.2">
      <c r="A527" s="817">
        <v>27</v>
      </c>
      <c r="B527" s="817">
        <v>22090121</v>
      </c>
      <c r="C527" s="818" t="s">
        <v>977</v>
      </c>
      <c r="D527" s="818" t="s">
        <v>432</v>
      </c>
      <c r="E527" s="818" t="s">
        <v>2093</v>
      </c>
      <c r="F527" s="818" t="s">
        <v>2093</v>
      </c>
      <c r="G527" s="817">
        <v>178</v>
      </c>
      <c r="H527" s="818" t="s">
        <v>1672</v>
      </c>
      <c r="I527" s="819"/>
      <c r="J527" s="817">
        <v>40</v>
      </c>
      <c r="K527" s="817">
        <v>3.4000000000000002E-2</v>
      </c>
      <c r="L527" s="817" t="s">
        <v>514</v>
      </c>
      <c r="M527" s="817">
        <v>0.4</v>
      </c>
      <c r="N527" s="817">
        <v>1450</v>
      </c>
      <c r="O527" s="817">
        <v>150</v>
      </c>
      <c r="P527" s="817">
        <v>150</v>
      </c>
      <c r="Q527" s="817"/>
      <c r="R527" s="817"/>
      <c r="S527" s="817" t="s">
        <v>849</v>
      </c>
      <c r="T527" s="820">
        <v>45657</v>
      </c>
      <c r="U527" s="818" t="s">
        <v>1329</v>
      </c>
      <c r="V527" s="818" t="s">
        <v>1330</v>
      </c>
      <c r="W527" s="250"/>
    </row>
    <row r="528" spans="1:23" customFormat="1" x14ac:dyDescent="0.2">
      <c r="A528" s="817">
        <v>27</v>
      </c>
      <c r="B528" s="817">
        <v>22090122</v>
      </c>
      <c r="C528" s="818" t="s">
        <v>977</v>
      </c>
      <c r="D528" s="818" t="s">
        <v>432</v>
      </c>
      <c r="E528" s="818" t="s">
        <v>2093</v>
      </c>
      <c r="F528" s="818" t="s">
        <v>2093</v>
      </c>
      <c r="G528" s="817">
        <v>178</v>
      </c>
      <c r="H528" s="818" t="s">
        <v>1672</v>
      </c>
      <c r="I528" s="819"/>
      <c r="J528" s="817">
        <v>40</v>
      </c>
      <c r="K528" s="817">
        <v>3.5000000000000003E-2</v>
      </c>
      <c r="L528" s="817" t="s">
        <v>32</v>
      </c>
      <c r="M528" s="817">
        <v>0.4</v>
      </c>
      <c r="N528" s="817">
        <v>1450</v>
      </c>
      <c r="O528" s="817">
        <v>150</v>
      </c>
      <c r="P528" s="817">
        <v>150</v>
      </c>
      <c r="Q528" s="817"/>
      <c r="R528" s="817"/>
      <c r="S528" s="817" t="s">
        <v>849</v>
      </c>
      <c r="T528" s="820">
        <v>45657</v>
      </c>
      <c r="U528" s="818" t="s">
        <v>1329</v>
      </c>
      <c r="V528" s="818" t="s">
        <v>1330</v>
      </c>
      <c r="W528" s="250"/>
    </row>
    <row r="529" spans="1:23" customFormat="1" x14ac:dyDescent="0.2">
      <c r="A529" s="817">
        <v>27</v>
      </c>
      <c r="B529" s="817">
        <v>22090131</v>
      </c>
      <c r="C529" s="818" t="s">
        <v>977</v>
      </c>
      <c r="D529" s="818" t="s">
        <v>432</v>
      </c>
      <c r="E529" s="818" t="s">
        <v>2094</v>
      </c>
      <c r="F529" s="818" t="s">
        <v>2094</v>
      </c>
      <c r="G529" s="817">
        <v>178</v>
      </c>
      <c r="H529" s="818" t="s">
        <v>1672</v>
      </c>
      <c r="I529" s="819"/>
      <c r="J529" s="817">
        <v>45</v>
      </c>
      <c r="K529" s="817">
        <v>3.4000000000000002E-2</v>
      </c>
      <c r="L529" s="817" t="s">
        <v>514</v>
      </c>
      <c r="M529" s="817">
        <v>0.4</v>
      </c>
      <c r="N529" s="817">
        <v>1450</v>
      </c>
      <c r="O529" s="817">
        <v>150</v>
      </c>
      <c r="P529" s="817">
        <v>150</v>
      </c>
      <c r="Q529" s="817"/>
      <c r="R529" s="817"/>
      <c r="S529" s="817" t="s">
        <v>849</v>
      </c>
      <c r="T529" s="820">
        <v>45657</v>
      </c>
      <c r="U529" s="818" t="s">
        <v>1329</v>
      </c>
      <c r="V529" s="818" t="s">
        <v>1330</v>
      </c>
      <c r="W529" s="250"/>
    </row>
    <row r="530" spans="1:23" customFormat="1" x14ac:dyDescent="0.2">
      <c r="A530" s="817">
        <v>27</v>
      </c>
      <c r="B530" s="817">
        <v>22090132</v>
      </c>
      <c r="C530" s="818" t="s">
        <v>977</v>
      </c>
      <c r="D530" s="818" t="s">
        <v>432</v>
      </c>
      <c r="E530" s="818" t="s">
        <v>2094</v>
      </c>
      <c r="F530" s="818" t="s">
        <v>2094</v>
      </c>
      <c r="G530" s="817">
        <v>178</v>
      </c>
      <c r="H530" s="818" t="s">
        <v>1672</v>
      </c>
      <c r="I530" s="819"/>
      <c r="J530" s="817">
        <v>45</v>
      </c>
      <c r="K530" s="817">
        <v>3.5000000000000003E-2</v>
      </c>
      <c r="L530" s="817" t="s">
        <v>578</v>
      </c>
      <c r="M530" s="817">
        <v>0.4</v>
      </c>
      <c r="N530" s="817">
        <v>1450</v>
      </c>
      <c r="O530" s="817">
        <v>150</v>
      </c>
      <c r="P530" s="817">
        <v>150</v>
      </c>
      <c r="Q530" s="817"/>
      <c r="R530" s="817"/>
      <c r="S530" s="817" t="s">
        <v>849</v>
      </c>
      <c r="T530" s="820">
        <v>45657</v>
      </c>
      <c r="U530" s="818" t="s">
        <v>1329</v>
      </c>
      <c r="V530" s="818" t="s">
        <v>1330</v>
      </c>
      <c r="W530" s="250"/>
    </row>
    <row r="531" spans="1:23" customFormat="1" x14ac:dyDescent="0.2">
      <c r="A531" s="817">
        <v>27</v>
      </c>
      <c r="B531" s="817">
        <v>22090141</v>
      </c>
      <c r="C531" s="818" t="s">
        <v>977</v>
      </c>
      <c r="D531" s="818" t="s">
        <v>432</v>
      </c>
      <c r="E531" s="818" t="s">
        <v>2095</v>
      </c>
      <c r="F531" s="818" t="s">
        <v>2095</v>
      </c>
      <c r="G531" s="817">
        <v>178</v>
      </c>
      <c r="H531" s="818" t="s">
        <v>1672</v>
      </c>
      <c r="I531" s="819"/>
      <c r="J531" s="817">
        <v>33</v>
      </c>
      <c r="K531" s="817">
        <v>3.3000000000000002E-2</v>
      </c>
      <c r="L531" s="817" t="s">
        <v>1099</v>
      </c>
      <c r="M531" s="817">
        <v>0.4</v>
      </c>
      <c r="N531" s="817">
        <v>1450</v>
      </c>
      <c r="O531" s="817">
        <v>150</v>
      </c>
      <c r="P531" s="817">
        <v>150</v>
      </c>
      <c r="Q531" s="817"/>
      <c r="R531" s="817"/>
      <c r="S531" s="817" t="s">
        <v>849</v>
      </c>
      <c r="T531" s="820">
        <v>45657</v>
      </c>
      <c r="U531" s="818" t="s">
        <v>1626</v>
      </c>
      <c r="V531" s="818" t="s">
        <v>1627</v>
      </c>
      <c r="W531" s="250"/>
    </row>
    <row r="532" spans="1:23" customFormat="1" x14ac:dyDescent="0.2">
      <c r="A532" s="817">
        <v>27</v>
      </c>
      <c r="B532" s="817">
        <v>22090142</v>
      </c>
      <c r="C532" s="818" t="s">
        <v>977</v>
      </c>
      <c r="D532" s="818" t="s">
        <v>432</v>
      </c>
      <c r="E532" s="818" t="s">
        <v>2095</v>
      </c>
      <c r="F532" s="818" t="s">
        <v>2095</v>
      </c>
      <c r="G532" s="817">
        <v>178</v>
      </c>
      <c r="H532" s="818" t="s">
        <v>1672</v>
      </c>
      <c r="I532" s="819"/>
      <c r="J532" s="817">
        <v>33</v>
      </c>
      <c r="K532" s="817">
        <v>3.4000000000000002E-2</v>
      </c>
      <c r="L532" s="817" t="s">
        <v>725</v>
      </c>
      <c r="M532" s="817">
        <v>0.4</v>
      </c>
      <c r="N532" s="817">
        <v>1450</v>
      </c>
      <c r="O532" s="817">
        <v>150</v>
      </c>
      <c r="P532" s="817">
        <v>150</v>
      </c>
      <c r="Q532" s="817"/>
      <c r="R532" s="817"/>
      <c r="S532" s="817" t="s">
        <v>849</v>
      </c>
      <c r="T532" s="820">
        <v>45657</v>
      </c>
      <c r="U532" s="818" t="s">
        <v>1626</v>
      </c>
      <c r="V532" s="818" t="s">
        <v>1627</v>
      </c>
      <c r="W532" s="250"/>
    </row>
    <row r="533" spans="1:23" customFormat="1" x14ac:dyDescent="0.2">
      <c r="A533" s="817">
        <v>27</v>
      </c>
      <c r="B533" s="817">
        <v>22090143</v>
      </c>
      <c r="C533" s="818" t="s">
        <v>977</v>
      </c>
      <c r="D533" s="818" t="s">
        <v>432</v>
      </c>
      <c r="E533" s="818" t="s">
        <v>2095</v>
      </c>
      <c r="F533" s="818" t="s">
        <v>2095</v>
      </c>
      <c r="G533" s="817">
        <v>178</v>
      </c>
      <c r="H533" s="818" t="s">
        <v>1672</v>
      </c>
      <c r="I533" s="819"/>
      <c r="J533" s="817">
        <v>33</v>
      </c>
      <c r="K533" s="817">
        <v>3.5000000000000003E-2</v>
      </c>
      <c r="L533" s="817" t="s">
        <v>515</v>
      </c>
      <c r="M533" s="817">
        <v>0.4</v>
      </c>
      <c r="N533" s="817">
        <v>1450</v>
      </c>
      <c r="O533" s="817">
        <v>150</v>
      </c>
      <c r="P533" s="817">
        <v>150</v>
      </c>
      <c r="Q533" s="817"/>
      <c r="R533" s="817"/>
      <c r="S533" s="817" t="s">
        <v>849</v>
      </c>
      <c r="T533" s="820">
        <v>45657</v>
      </c>
      <c r="U533" s="818" t="s">
        <v>1626</v>
      </c>
      <c r="V533" s="818" t="s">
        <v>1627</v>
      </c>
      <c r="W533" s="250"/>
    </row>
    <row r="534" spans="1:23" x14ac:dyDescent="0.2">
      <c r="A534" s="262">
        <v>27</v>
      </c>
      <c r="B534" s="262">
        <v>20100051</v>
      </c>
      <c r="C534" s="263" t="s">
        <v>977</v>
      </c>
      <c r="D534" s="263" t="s">
        <v>432</v>
      </c>
      <c r="E534" s="263" t="s">
        <v>2155</v>
      </c>
      <c r="F534" s="263" t="s">
        <v>2155</v>
      </c>
      <c r="G534" s="262">
        <v>157</v>
      </c>
      <c r="H534" s="263" t="s">
        <v>1294</v>
      </c>
      <c r="I534" s="310"/>
      <c r="J534" s="281" t="s">
        <v>2156</v>
      </c>
      <c r="K534" s="772">
        <v>3.3000000000000002E-2</v>
      </c>
      <c r="L534" s="281" t="s">
        <v>1133</v>
      </c>
      <c r="M534" s="262">
        <v>0.4</v>
      </c>
      <c r="N534" s="262">
        <v>1450</v>
      </c>
      <c r="O534" s="262">
        <v>150</v>
      </c>
      <c r="P534" s="262">
        <v>150</v>
      </c>
      <c r="Q534" s="262"/>
      <c r="R534" s="262"/>
      <c r="S534" s="262" t="s">
        <v>849</v>
      </c>
      <c r="T534" s="264">
        <v>44926</v>
      </c>
      <c r="U534" s="263"/>
      <c r="V534" s="263"/>
    </row>
    <row r="535" spans="1:23" x14ac:dyDescent="0.2">
      <c r="A535" s="262">
        <v>27</v>
      </c>
      <c r="B535" s="262">
        <v>20100052</v>
      </c>
      <c r="C535" s="263" t="s">
        <v>977</v>
      </c>
      <c r="D535" s="263" t="s">
        <v>432</v>
      </c>
      <c r="E535" s="263" t="s">
        <v>2155</v>
      </c>
      <c r="F535" s="263" t="s">
        <v>2155</v>
      </c>
      <c r="G535" s="262">
        <v>157</v>
      </c>
      <c r="H535" s="263" t="s">
        <v>1294</v>
      </c>
      <c r="I535" s="310"/>
      <c r="J535" s="281" t="s">
        <v>2156</v>
      </c>
      <c r="K535" s="772">
        <v>3.5000000000000003E-2</v>
      </c>
      <c r="L535" s="281" t="s">
        <v>32</v>
      </c>
      <c r="M535" s="262">
        <v>0.4</v>
      </c>
      <c r="N535" s="262">
        <v>1450</v>
      </c>
      <c r="O535" s="262">
        <v>150</v>
      </c>
      <c r="P535" s="262">
        <v>150</v>
      </c>
      <c r="Q535" s="262"/>
      <c r="R535" s="262"/>
      <c r="S535" s="262" t="s">
        <v>849</v>
      </c>
      <c r="T535" s="264">
        <v>44926</v>
      </c>
      <c r="U535" s="263"/>
      <c r="V535" s="263"/>
    </row>
    <row r="536" spans="1:23" x14ac:dyDescent="0.2">
      <c r="A536" s="262">
        <v>27</v>
      </c>
      <c r="B536" s="262">
        <v>20100053</v>
      </c>
      <c r="C536" s="263" t="s">
        <v>977</v>
      </c>
      <c r="D536" s="263" t="s">
        <v>432</v>
      </c>
      <c r="E536" s="263" t="s">
        <v>2155</v>
      </c>
      <c r="F536" s="263" t="s">
        <v>2155</v>
      </c>
      <c r="G536" s="262">
        <v>157</v>
      </c>
      <c r="H536" s="263" t="s">
        <v>1294</v>
      </c>
      <c r="I536" s="310"/>
      <c r="J536" s="281" t="s">
        <v>2156</v>
      </c>
      <c r="K536" s="772">
        <v>3.5999999999999997E-2</v>
      </c>
      <c r="L536" s="281" t="s">
        <v>2157</v>
      </c>
      <c r="M536" s="262">
        <v>0.4</v>
      </c>
      <c r="N536" s="262">
        <v>1450</v>
      </c>
      <c r="O536" s="262">
        <v>150</v>
      </c>
      <c r="P536" s="262">
        <v>150</v>
      </c>
      <c r="Q536" s="262"/>
      <c r="R536" s="262"/>
      <c r="S536" s="262" t="s">
        <v>849</v>
      </c>
      <c r="T536" s="264">
        <v>44926</v>
      </c>
      <c r="U536" s="263"/>
      <c r="V536" s="263"/>
    </row>
    <row r="537" spans="1:23" x14ac:dyDescent="0.2">
      <c r="A537" s="262">
        <v>27</v>
      </c>
      <c r="B537" s="262">
        <v>20100061</v>
      </c>
      <c r="C537" s="263" t="s">
        <v>977</v>
      </c>
      <c r="D537" s="263" t="s">
        <v>432</v>
      </c>
      <c r="E537" s="263" t="s">
        <v>2158</v>
      </c>
      <c r="F537" s="263" t="s">
        <v>2158</v>
      </c>
      <c r="G537" s="262">
        <v>157</v>
      </c>
      <c r="H537" s="263" t="s">
        <v>1294</v>
      </c>
      <c r="I537" s="310"/>
      <c r="J537" s="281" t="s">
        <v>2159</v>
      </c>
      <c r="K537" s="772">
        <v>3.3000000000000002E-2</v>
      </c>
      <c r="L537" s="281" t="s">
        <v>1133</v>
      </c>
      <c r="M537" s="262">
        <v>0.4</v>
      </c>
      <c r="N537" s="262">
        <v>1450</v>
      </c>
      <c r="O537" s="262">
        <v>150</v>
      </c>
      <c r="P537" s="262">
        <v>150</v>
      </c>
      <c r="Q537" s="262"/>
      <c r="R537" s="262"/>
      <c r="S537" s="262" t="s">
        <v>849</v>
      </c>
      <c r="T537" s="264">
        <v>44926</v>
      </c>
      <c r="U537" s="263"/>
      <c r="V537" s="263"/>
    </row>
    <row r="538" spans="1:23" x14ac:dyDescent="0.2">
      <c r="A538" s="262">
        <v>27</v>
      </c>
      <c r="B538" s="262">
        <v>20100062</v>
      </c>
      <c r="C538" s="263" t="s">
        <v>977</v>
      </c>
      <c r="D538" s="263" t="s">
        <v>432</v>
      </c>
      <c r="E538" s="263" t="s">
        <v>2158</v>
      </c>
      <c r="F538" s="263" t="s">
        <v>2158</v>
      </c>
      <c r="G538" s="262">
        <v>157</v>
      </c>
      <c r="H538" s="263" t="s">
        <v>1294</v>
      </c>
      <c r="I538" s="310"/>
      <c r="J538" s="281" t="s">
        <v>2159</v>
      </c>
      <c r="K538" s="772">
        <v>3.5000000000000003E-2</v>
      </c>
      <c r="L538" s="281" t="s">
        <v>32</v>
      </c>
      <c r="M538" s="262">
        <v>0.4</v>
      </c>
      <c r="N538" s="262">
        <v>1450</v>
      </c>
      <c r="O538" s="262">
        <v>150</v>
      </c>
      <c r="P538" s="262">
        <v>150</v>
      </c>
      <c r="Q538" s="262"/>
      <c r="R538" s="262"/>
      <c r="S538" s="262" t="s">
        <v>849</v>
      </c>
      <c r="T538" s="264">
        <v>44926</v>
      </c>
      <c r="U538" s="263"/>
      <c r="V538" s="263"/>
    </row>
    <row r="539" spans="1:23" x14ac:dyDescent="0.2">
      <c r="A539" s="262">
        <v>27</v>
      </c>
      <c r="B539" s="262">
        <v>20100063</v>
      </c>
      <c r="C539" s="263" t="s">
        <v>977</v>
      </c>
      <c r="D539" s="263" t="s">
        <v>432</v>
      </c>
      <c r="E539" s="263" t="s">
        <v>2158</v>
      </c>
      <c r="F539" s="263" t="s">
        <v>2158</v>
      </c>
      <c r="G539" s="262">
        <v>157</v>
      </c>
      <c r="H539" s="263" t="s">
        <v>1294</v>
      </c>
      <c r="I539" s="310"/>
      <c r="J539" s="281" t="s">
        <v>2159</v>
      </c>
      <c r="K539" s="772">
        <v>3.5999999999999997E-2</v>
      </c>
      <c r="L539" s="281" t="s">
        <v>2157</v>
      </c>
      <c r="M539" s="262">
        <v>0.4</v>
      </c>
      <c r="N539" s="262">
        <v>1450</v>
      </c>
      <c r="O539" s="262">
        <v>150</v>
      </c>
      <c r="P539" s="262">
        <v>150</v>
      </c>
      <c r="Q539" s="262"/>
      <c r="R539" s="262"/>
      <c r="S539" s="262" t="s">
        <v>849</v>
      </c>
      <c r="T539" s="264">
        <v>44926</v>
      </c>
      <c r="U539" s="263"/>
      <c r="V539" s="263"/>
    </row>
    <row r="540" spans="1:23" x14ac:dyDescent="0.2">
      <c r="A540" s="262">
        <v>27</v>
      </c>
      <c r="B540" s="262">
        <v>20100071</v>
      </c>
      <c r="C540" s="263" t="s">
        <v>977</v>
      </c>
      <c r="D540" s="263" t="s">
        <v>432</v>
      </c>
      <c r="E540" s="263" t="s">
        <v>2160</v>
      </c>
      <c r="F540" s="263" t="s">
        <v>2160</v>
      </c>
      <c r="G540" s="262">
        <v>157</v>
      </c>
      <c r="H540" s="263" t="s">
        <v>1294</v>
      </c>
      <c r="I540" s="310"/>
      <c r="J540" s="281" t="s">
        <v>1217</v>
      </c>
      <c r="K540" s="772">
        <v>3.3000000000000002E-2</v>
      </c>
      <c r="L540" s="281" t="s">
        <v>1133</v>
      </c>
      <c r="M540" s="262">
        <v>0.4</v>
      </c>
      <c r="N540" s="262">
        <v>1450</v>
      </c>
      <c r="O540" s="262">
        <v>150</v>
      </c>
      <c r="P540" s="262">
        <v>150</v>
      </c>
      <c r="Q540" s="262"/>
      <c r="R540" s="262"/>
      <c r="S540" s="262" t="s">
        <v>849</v>
      </c>
      <c r="T540" s="264">
        <v>44926</v>
      </c>
      <c r="U540" s="263"/>
      <c r="V540" s="263"/>
    </row>
    <row r="541" spans="1:23" x14ac:dyDescent="0.2">
      <c r="A541" s="262">
        <v>27</v>
      </c>
      <c r="B541" s="262">
        <v>20100072</v>
      </c>
      <c r="C541" s="263" t="s">
        <v>977</v>
      </c>
      <c r="D541" s="263" t="s">
        <v>432</v>
      </c>
      <c r="E541" s="263" t="s">
        <v>2160</v>
      </c>
      <c r="F541" s="263" t="s">
        <v>2160</v>
      </c>
      <c r="G541" s="262">
        <v>157</v>
      </c>
      <c r="H541" s="263" t="s">
        <v>1294</v>
      </c>
      <c r="I541" s="310"/>
      <c r="J541" s="281" t="s">
        <v>1217</v>
      </c>
      <c r="K541" s="772">
        <v>3.5000000000000003E-2</v>
      </c>
      <c r="L541" s="281" t="s">
        <v>32</v>
      </c>
      <c r="M541" s="262">
        <v>0.4</v>
      </c>
      <c r="N541" s="262">
        <v>1450</v>
      </c>
      <c r="O541" s="262">
        <v>150</v>
      </c>
      <c r="P541" s="262">
        <v>150</v>
      </c>
      <c r="Q541" s="262"/>
      <c r="R541" s="262"/>
      <c r="S541" s="262" t="s">
        <v>849</v>
      </c>
      <c r="T541" s="264">
        <v>44926</v>
      </c>
      <c r="U541" s="263"/>
      <c r="V541" s="263"/>
    </row>
    <row r="542" spans="1:23" x14ac:dyDescent="0.2">
      <c r="A542" s="678">
        <v>27</v>
      </c>
      <c r="B542" s="678">
        <v>20100073</v>
      </c>
      <c r="C542" s="679" t="s">
        <v>977</v>
      </c>
      <c r="D542" s="679" t="s">
        <v>432</v>
      </c>
      <c r="E542" s="679" t="s">
        <v>2160</v>
      </c>
      <c r="F542" s="679" t="s">
        <v>2160</v>
      </c>
      <c r="G542" s="678">
        <v>157</v>
      </c>
      <c r="H542" s="679" t="s">
        <v>1294</v>
      </c>
      <c r="I542" s="680"/>
      <c r="J542" s="738" t="s">
        <v>1217</v>
      </c>
      <c r="K542" s="773">
        <v>3.5999999999999997E-2</v>
      </c>
      <c r="L542" s="738" t="s">
        <v>2157</v>
      </c>
      <c r="M542" s="678">
        <v>0.4</v>
      </c>
      <c r="N542" s="678">
        <v>1450</v>
      </c>
      <c r="O542" s="678">
        <v>150</v>
      </c>
      <c r="P542" s="678">
        <v>150</v>
      </c>
      <c r="Q542" s="678"/>
      <c r="R542" s="678"/>
      <c r="S542" s="678" t="s">
        <v>849</v>
      </c>
      <c r="T542" s="681">
        <v>44926</v>
      </c>
      <c r="U542" s="679"/>
      <c r="V542" s="679"/>
    </row>
    <row r="543" spans="1:23" x14ac:dyDescent="0.2">
      <c r="A543" s="682">
        <v>27</v>
      </c>
      <c r="B543" s="682">
        <v>21020041</v>
      </c>
      <c r="C543" s="683" t="s">
        <v>977</v>
      </c>
      <c r="D543" s="683" t="s">
        <v>432</v>
      </c>
      <c r="E543" s="683" t="s">
        <v>2180</v>
      </c>
      <c r="F543" s="683" t="s">
        <v>2180</v>
      </c>
      <c r="G543" s="682">
        <v>157</v>
      </c>
      <c r="H543" s="683" t="s">
        <v>1294</v>
      </c>
      <c r="I543" s="684"/>
      <c r="J543" s="737" t="s">
        <v>2156</v>
      </c>
      <c r="K543" s="774">
        <v>3.3000000000000002E-2</v>
      </c>
      <c r="L543" s="737" t="s">
        <v>1340</v>
      </c>
      <c r="M543" s="682">
        <v>0.4</v>
      </c>
      <c r="N543" s="682">
        <v>1450</v>
      </c>
      <c r="O543" s="682">
        <v>150</v>
      </c>
      <c r="P543" s="682">
        <v>150</v>
      </c>
      <c r="Q543" s="682"/>
      <c r="R543" s="682"/>
      <c r="S543" s="682" t="s">
        <v>849</v>
      </c>
      <c r="T543" s="685">
        <v>45107</v>
      </c>
      <c r="U543" s="683"/>
      <c r="V543" s="683"/>
    </row>
    <row r="544" spans="1:23" ht="15" x14ac:dyDescent="0.2">
      <c r="A544" s="187">
        <v>27</v>
      </c>
      <c r="B544" s="187">
        <v>22090028</v>
      </c>
      <c r="C544" s="790" t="s">
        <v>977</v>
      </c>
      <c r="D544" s="790" t="s">
        <v>432</v>
      </c>
      <c r="E544" s="790" t="s">
        <v>2504</v>
      </c>
      <c r="F544" s="790" t="s">
        <v>2504</v>
      </c>
      <c r="G544" s="187">
        <v>17</v>
      </c>
      <c r="H544" s="790" t="s">
        <v>26</v>
      </c>
      <c r="I544" s="791"/>
      <c r="J544" s="187">
        <v>30</v>
      </c>
      <c r="K544" s="187">
        <v>2.7E-2</v>
      </c>
      <c r="L544" s="187" t="s">
        <v>2123</v>
      </c>
      <c r="M544" s="187">
        <v>0.4</v>
      </c>
      <c r="N544" s="187">
        <v>1450</v>
      </c>
      <c r="O544" s="187">
        <v>150</v>
      </c>
      <c r="P544" s="187">
        <v>150</v>
      </c>
      <c r="Q544" s="187"/>
      <c r="R544" s="187"/>
      <c r="S544" s="187" t="s">
        <v>849</v>
      </c>
      <c r="T544" s="794">
        <v>45657</v>
      </c>
      <c r="U544" s="792"/>
      <c r="V544" s="792"/>
    </row>
    <row r="545" spans="1:82" x14ac:dyDescent="0.2">
      <c r="A545" s="821">
        <v>27</v>
      </c>
      <c r="B545" s="821">
        <v>21100076</v>
      </c>
      <c r="C545" s="822" t="s">
        <v>977</v>
      </c>
      <c r="D545" s="822" t="s">
        <v>432</v>
      </c>
      <c r="E545" s="822" t="s">
        <v>1796</v>
      </c>
      <c r="F545" s="822" t="s">
        <v>1796</v>
      </c>
      <c r="G545" s="821">
        <v>17</v>
      </c>
      <c r="H545" s="822" t="s">
        <v>26</v>
      </c>
      <c r="I545" s="823"/>
      <c r="J545" s="824">
        <v>30</v>
      </c>
      <c r="K545" s="825">
        <v>3.2000000000000001E-2</v>
      </c>
      <c r="L545" s="824" t="s">
        <v>1788</v>
      </c>
      <c r="M545" s="821">
        <v>0.4</v>
      </c>
      <c r="N545" s="821">
        <v>1450</v>
      </c>
      <c r="O545" s="821">
        <v>150</v>
      </c>
      <c r="P545" s="821">
        <v>150</v>
      </c>
      <c r="Q545" s="821"/>
      <c r="R545" s="821"/>
      <c r="S545" s="821" t="s">
        <v>849</v>
      </c>
      <c r="T545" s="826">
        <v>45291</v>
      </c>
      <c r="U545" s="822"/>
      <c r="V545" s="822"/>
    </row>
    <row r="546" spans="1:82" x14ac:dyDescent="0.2">
      <c r="A546" s="262">
        <v>27</v>
      </c>
      <c r="B546" s="262">
        <v>21100081</v>
      </c>
      <c r="C546" s="263" t="s">
        <v>977</v>
      </c>
      <c r="D546" s="263" t="s">
        <v>432</v>
      </c>
      <c r="E546" s="263" t="s">
        <v>238</v>
      </c>
      <c r="F546" s="263" t="s">
        <v>238</v>
      </c>
      <c r="G546" s="262">
        <v>17</v>
      </c>
      <c r="H546" s="263" t="s">
        <v>26</v>
      </c>
      <c r="I546" s="310"/>
      <c r="J546" s="281">
        <v>30</v>
      </c>
      <c r="K546" s="772">
        <v>3.3000000000000002E-2</v>
      </c>
      <c r="L546" s="281">
        <v>22190</v>
      </c>
      <c r="M546" s="262">
        <v>0.4</v>
      </c>
      <c r="N546" s="262">
        <v>1450</v>
      </c>
      <c r="O546" s="262">
        <v>150</v>
      </c>
      <c r="P546" s="262">
        <v>150</v>
      </c>
      <c r="Q546" s="262"/>
      <c r="R546" s="262"/>
      <c r="S546" s="262" t="s">
        <v>849</v>
      </c>
      <c r="T546" s="264">
        <v>45291</v>
      </c>
      <c r="U546" s="263"/>
      <c r="V546" s="263"/>
    </row>
    <row r="547" spans="1:82" x14ac:dyDescent="0.2">
      <c r="A547" s="262">
        <v>27</v>
      </c>
      <c r="B547" s="262">
        <v>21100082</v>
      </c>
      <c r="C547" s="263" t="s">
        <v>977</v>
      </c>
      <c r="D547" s="263" t="s">
        <v>432</v>
      </c>
      <c r="E547" s="263" t="s">
        <v>238</v>
      </c>
      <c r="F547" s="263" t="s">
        <v>238</v>
      </c>
      <c r="G547" s="262">
        <v>17</v>
      </c>
      <c r="H547" s="263" t="s">
        <v>26</v>
      </c>
      <c r="I547" s="310"/>
      <c r="J547" s="281">
        <v>30</v>
      </c>
      <c r="K547" s="772">
        <v>3.5000000000000003E-2</v>
      </c>
      <c r="L547" s="281" t="s">
        <v>1788</v>
      </c>
      <c r="M547" s="262">
        <v>0.4</v>
      </c>
      <c r="N547" s="262">
        <v>1450</v>
      </c>
      <c r="O547" s="262">
        <v>150</v>
      </c>
      <c r="P547" s="262">
        <v>150</v>
      </c>
      <c r="Q547" s="262"/>
      <c r="R547" s="262"/>
      <c r="S547" s="262" t="s">
        <v>849</v>
      </c>
      <c r="T547" s="264">
        <v>45291</v>
      </c>
      <c r="U547" s="263"/>
      <c r="V547" s="263"/>
    </row>
    <row r="548" spans="1:82" s="180" customFormat="1" x14ac:dyDescent="0.2">
      <c r="A548" s="262">
        <v>27</v>
      </c>
      <c r="B548" s="262">
        <v>20080047</v>
      </c>
      <c r="C548" s="263" t="s">
        <v>977</v>
      </c>
      <c r="D548" s="263" t="s">
        <v>432</v>
      </c>
      <c r="E548" s="263" t="s">
        <v>1275</v>
      </c>
      <c r="F548" s="263" t="s">
        <v>1275</v>
      </c>
      <c r="G548" s="262">
        <v>17</v>
      </c>
      <c r="H548" s="263" t="s">
        <v>26</v>
      </c>
      <c r="I548" s="310"/>
      <c r="J548" s="281" t="s">
        <v>505</v>
      </c>
      <c r="K548" s="772">
        <v>2.7E-2</v>
      </c>
      <c r="L548" s="281" t="s">
        <v>63</v>
      </c>
      <c r="M548" s="262">
        <v>0.4</v>
      </c>
      <c r="N548" s="262">
        <v>1450</v>
      </c>
      <c r="O548" s="262">
        <v>150</v>
      </c>
      <c r="P548" s="262">
        <v>150</v>
      </c>
      <c r="Q548" s="262"/>
      <c r="R548" s="262"/>
      <c r="S548" s="262" t="s">
        <v>849</v>
      </c>
      <c r="T548" s="264">
        <v>44926</v>
      </c>
      <c r="U548" s="263"/>
      <c r="V548" s="263"/>
      <c r="W548" s="232"/>
      <c r="X548" s="232"/>
      <c r="Y548" s="611"/>
    </row>
    <row r="549" spans="1:82" s="47" customFormat="1" ht="51" x14ac:dyDescent="0.2">
      <c r="A549" s="149">
        <v>28</v>
      </c>
      <c r="B549" s="374">
        <v>28.01</v>
      </c>
      <c r="C549" s="150" t="s">
        <v>863</v>
      </c>
      <c r="D549" s="150" t="s">
        <v>965</v>
      </c>
      <c r="E549" s="151" t="s">
        <v>1386</v>
      </c>
      <c r="F549" s="151" t="s">
        <v>1417</v>
      </c>
      <c r="G549" s="149"/>
      <c r="H549" s="153"/>
      <c r="I549" s="375" t="s">
        <v>262</v>
      </c>
      <c r="J549" s="375"/>
      <c r="K549" s="376">
        <v>2.5999999999999999E-2</v>
      </c>
      <c r="L549" s="375"/>
      <c r="M549" s="374">
        <v>0.39</v>
      </c>
      <c r="N549" s="375">
        <v>1400</v>
      </c>
      <c r="O549" s="377">
        <v>60</v>
      </c>
      <c r="P549" s="377">
        <v>60</v>
      </c>
      <c r="Q549" s="149" t="s">
        <v>849</v>
      </c>
      <c r="R549" s="149" t="s">
        <v>849</v>
      </c>
      <c r="S549" s="149"/>
      <c r="T549" s="378"/>
      <c r="U549" s="151" t="s">
        <v>313</v>
      </c>
      <c r="V549" s="152" t="s">
        <v>616</v>
      </c>
      <c r="W549" s="48"/>
      <c r="X549" s="30"/>
      <c r="Y549" s="56"/>
      <c r="Z549" s="30"/>
      <c r="AA549" s="30"/>
      <c r="AB549" s="30"/>
      <c r="AC549" s="30"/>
      <c r="AD549" s="30"/>
      <c r="AE549" s="30"/>
      <c r="AF549" s="30"/>
      <c r="AG549" s="30"/>
      <c r="AH549" s="30"/>
      <c r="AI549" s="30"/>
      <c r="AJ549" s="30"/>
      <c r="AK549" s="30"/>
      <c r="AL549" s="30"/>
      <c r="AM549" s="30"/>
      <c r="AN549" s="30"/>
      <c r="AO549" s="30"/>
      <c r="AP549" s="30"/>
      <c r="AQ549" s="30"/>
      <c r="AR549" s="30"/>
      <c r="AS549" s="30"/>
      <c r="AT549" s="30"/>
      <c r="AU549" s="30"/>
      <c r="AV549" s="30"/>
      <c r="AW549" s="30"/>
      <c r="AX549" s="30"/>
      <c r="AY549" s="30"/>
      <c r="AZ549" s="30"/>
      <c r="BA549" s="30"/>
      <c r="BB549" s="30"/>
      <c r="BC549" s="30"/>
      <c r="BD549" s="30"/>
      <c r="BE549" s="30"/>
      <c r="BF549" s="30"/>
      <c r="BG549" s="30"/>
      <c r="BH549" s="30"/>
      <c r="BI549" s="30"/>
      <c r="BJ549" s="30"/>
      <c r="BK549" s="30"/>
      <c r="BL549" s="30"/>
      <c r="BM549" s="30"/>
      <c r="BN549" s="30"/>
      <c r="BO549" s="30"/>
      <c r="BP549" s="30"/>
      <c r="BQ549" s="30"/>
      <c r="BR549" s="30"/>
      <c r="BS549" s="30"/>
      <c r="BT549" s="30"/>
      <c r="BU549" s="30"/>
      <c r="BV549" s="30"/>
      <c r="BW549" s="30"/>
      <c r="BX549" s="30"/>
      <c r="BY549" s="30"/>
      <c r="BZ549" s="30"/>
      <c r="CA549" s="30"/>
      <c r="CB549" s="30"/>
      <c r="CC549" s="30"/>
      <c r="CD549" s="188"/>
    </row>
    <row r="550" spans="1:82" s="47" customFormat="1" ht="51" x14ac:dyDescent="0.2">
      <c r="A550" s="54">
        <v>28</v>
      </c>
      <c r="B550" s="129">
        <v>28.02</v>
      </c>
      <c r="C550" s="359" t="s">
        <v>863</v>
      </c>
      <c r="D550" s="53" t="s">
        <v>965</v>
      </c>
      <c r="E550" s="53" t="s">
        <v>1387</v>
      </c>
      <c r="F550" s="53" t="s">
        <v>1418</v>
      </c>
      <c r="G550" s="54"/>
      <c r="H550" s="127"/>
      <c r="I550" s="128" t="s">
        <v>262</v>
      </c>
      <c r="J550" s="128"/>
      <c r="K550" s="244">
        <v>0.03</v>
      </c>
      <c r="L550" s="128"/>
      <c r="M550" s="129">
        <v>0.39</v>
      </c>
      <c r="N550" s="128">
        <v>1400</v>
      </c>
      <c r="O550" s="130">
        <v>60</v>
      </c>
      <c r="P550" s="130">
        <v>60</v>
      </c>
      <c r="Q550" s="54" t="s">
        <v>849</v>
      </c>
      <c r="R550" s="54" t="s">
        <v>849</v>
      </c>
      <c r="S550" s="54"/>
      <c r="T550" s="131"/>
      <c r="U550" s="53" t="s">
        <v>313</v>
      </c>
      <c r="V550" s="55" t="s">
        <v>616</v>
      </c>
      <c r="W550" s="49"/>
      <c r="X550" s="30"/>
      <c r="Y550" s="56"/>
      <c r="Z550" s="30"/>
      <c r="AA550" s="30"/>
      <c r="AB550" s="30"/>
      <c r="AC550" s="30"/>
      <c r="AD550" s="30"/>
      <c r="AE550" s="30"/>
      <c r="AF550" s="30"/>
      <c r="AG550" s="30"/>
      <c r="AH550" s="30"/>
      <c r="AI550" s="30"/>
      <c r="AJ550" s="30"/>
      <c r="AK550" s="30"/>
      <c r="AL550" s="30"/>
      <c r="AM550" s="30"/>
      <c r="AN550" s="30"/>
      <c r="AO550" s="30"/>
      <c r="AP550" s="30"/>
      <c r="AQ550" s="30"/>
      <c r="AR550" s="30"/>
      <c r="AS550" s="30"/>
      <c r="AT550" s="30"/>
      <c r="AU550" s="30"/>
      <c r="AV550" s="30"/>
      <c r="AW550" s="30"/>
      <c r="AX550" s="30"/>
      <c r="AY550" s="30"/>
      <c r="AZ550" s="30"/>
      <c r="BA550" s="30"/>
      <c r="BB550" s="30"/>
      <c r="BC550" s="30"/>
      <c r="BD550" s="30"/>
      <c r="BE550" s="30"/>
      <c r="BF550" s="30"/>
      <c r="BG550" s="30"/>
      <c r="BH550" s="30"/>
      <c r="BI550" s="30"/>
      <c r="BJ550" s="30"/>
      <c r="BK550" s="30"/>
      <c r="BL550" s="30"/>
      <c r="BM550" s="30"/>
      <c r="BN550" s="30"/>
      <c r="BO550" s="30"/>
      <c r="BP550" s="30"/>
      <c r="BQ550" s="30"/>
      <c r="BR550" s="30"/>
      <c r="BS550" s="30"/>
      <c r="BT550" s="30"/>
      <c r="BU550" s="30"/>
      <c r="BV550" s="30"/>
      <c r="BW550" s="30"/>
      <c r="BX550" s="30"/>
      <c r="BY550" s="30"/>
      <c r="BZ550" s="30"/>
      <c r="CA550" s="30"/>
      <c r="CB550" s="30"/>
      <c r="CC550" s="30"/>
      <c r="CD550" s="188"/>
    </row>
    <row r="551" spans="1:82" s="312" customFormat="1" ht="25.5" x14ac:dyDescent="0.2">
      <c r="A551" s="187">
        <v>28</v>
      </c>
      <c r="B551" s="187">
        <v>22050051</v>
      </c>
      <c r="C551" s="790" t="s">
        <v>959</v>
      </c>
      <c r="D551" s="790" t="s">
        <v>933</v>
      </c>
      <c r="E551" s="790" t="s">
        <v>1959</v>
      </c>
      <c r="F551" s="790" t="s">
        <v>1959</v>
      </c>
      <c r="G551" s="187">
        <v>182</v>
      </c>
      <c r="H551" s="790" t="s">
        <v>1914</v>
      </c>
      <c r="I551" s="791"/>
      <c r="J551" s="187" t="s">
        <v>53</v>
      </c>
      <c r="K551" s="187">
        <v>2.3E-2</v>
      </c>
      <c r="L551" s="187" t="s">
        <v>902</v>
      </c>
      <c r="M551" s="187">
        <v>0.39</v>
      </c>
      <c r="N551" s="187">
        <v>1400</v>
      </c>
      <c r="O551" s="187">
        <v>60</v>
      </c>
      <c r="P551" s="187">
        <v>60</v>
      </c>
      <c r="Q551" s="187"/>
      <c r="R551" s="187"/>
      <c r="S551" s="187" t="s">
        <v>849</v>
      </c>
      <c r="T551" s="794">
        <v>45473</v>
      </c>
      <c r="U551" s="790" t="s">
        <v>2459</v>
      </c>
      <c r="V551" s="790" t="s">
        <v>2460</v>
      </c>
      <c r="W551" s="180"/>
      <c r="X551" s="180"/>
      <c r="Y551" s="329"/>
      <c r="Z551" s="180"/>
      <c r="AA551" s="180"/>
      <c r="AB551" s="180"/>
      <c r="AC551" s="180"/>
      <c r="AD551" s="180"/>
      <c r="AE551" s="180"/>
      <c r="AF551" s="180"/>
      <c r="AG551" s="180"/>
      <c r="AH551" s="180"/>
      <c r="AI551" s="180"/>
      <c r="AJ551" s="180"/>
      <c r="AK551" s="180"/>
      <c r="AL551" s="180"/>
      <c r="AM551" s="180"/>
      <c r="AN551" s="180"/>
      <c r="AO551" s="180"/>
      <c r="AP551" s="180"/>
      <c r="AQ551" s="180"/>
      <c r="AR551" s="180"/>
      <c r="AS551" s="180"/>
      <c r="AT551" s="180"/>
      <c r="AU551" s="180"/>
      <c r="AV551" s="180"/>
      <c r="AW551" s="180"/>
      <c r="AX551" s="180"/>
      <c r="AY551" s="180"/>
      <c r="AZ551" s="180"/>
      <c r="BA551" s="180"/>
      <c r="BB551" s="180"/>
      <c r="BC551" s="180"/>
      <c r="BD551" s="180"/>
      <c r="BE551" s="180"/>
      <c r="BF551" s="180"/>
      <c r="BG551" s="180"/>
      <c r="BH551" s="180"/>
      <c r="BI551" s="180"/>
      <c r="BJ551" s="180"/>
      <c r="BK551" s="180"/>
      <c r="BL551" s="180"/>
      <c r="BM551" s="180"/>
      <c r="BN551" s="180"/>
      <c r="BO551" s="180"/>
      <c r="BP551" s="180"/>
      <c r="BQ551" s="180"/>
      <c r="BR551" s="180"/>
      <c r="BS551" s="180"/>
      <c r="BT551" s="180"/>
      <c r="BU551" s="180"/>
      <c r="BV551" s="180"/>
      <c r="BW551" s="180"/>
      <c r="BX551" s="180"/>
      <c r="BY551" s="180"/>
      <c r="BZ551" s="180"/>
      <c r="CA551" s="180"/>
      <c r="CB551" s="180"/>
      <c r="CC551" s="180"/>
      <c r="CD551" s="779"/>
    </row>
    <row r="552" spans="1:82" s="312" customFormat="1" ht="25.5" x14ac:dyDescent="0.2">
      <c r="A552" s="277">
        <v>28</v>
      </c>
      <c r="B552" s="277">
        <v>21040021</v>
      </c>
      <c r="C552" s="278" t="s">
        <v>959</v>
      </c>
      <c r="D552" s="278" t="s">
        <v>933</v>
      </c>
      <c r="E552" s="278" t="s">
        <v>2197</v>
      </c>
      <c r="F552" s="278" t="s">
        <v>2197</v>
      </c>
      <c r="G552" s="277">
        <v>179</v>
      </c>
      <c r="H552" s="278" t="s">
        <v>1733</v>
      </c>
      <c r="I552" s="383"/>
      <c r="J552" s="279">
        <v>32</v>
      </c>
      <c r="K552" s="775">
        <v>2.1999999999999999E-2</v>
      </c>
      <c r="L552" s="279" t="s">
        <v>61</v>
      </c>
      <c r="M552" s="277">
        <v>0.39</v>
      </c>
      <c r="N552" s="277">
        <v>1400</v>
      </c>
      <c r="O552" s="277">
        <v>60</v>
      </c>
      <c r="P552" s="277">
        <v>60</v>
      </c>
      <c r="Q552" s="277"/>
      <c r="R552" s="277"/>
      <c r="S552" s="277" t="s">
        <v>849</v>
      </c>
      <c r="T552" s="280">
        <v>45107</v>
      </c>
      <c r="U552" s="278" t="s">
        <v>1734</v>
      </c>
      <c r="V552" s="278" t="s">
        <v>1735</v>
      </c>
      <c r="W552" s="180"/>
      <c r="X552" s="180"/>
      <c r="Y552" s="329"/>
      <c r="Z552" s="180"/>
      <c r="AA552" s="180"/>
      <c r="AB552" s="180"/>
      <c r="AC552" s="180"/>
      <c r="AD552" s="180"/>
      <c r="AE552" s="180"/>
      <c r="AF552" s="180"/>
      <c r="AG552" s="180"/>
      <c r="AH552" s="180"/>
      <c r="AI552" s="180"/>
      <c r="AJ552" s="180"/>
      <c r="AK552" s="180"/>
      <c r="AL552" s="180"/>
      <c r="AM552" s="180"/>
      <c r="AN552" s="180"/>
      <c r="AO552" s="180"/>
      <c r="AP552" s="180"/>
      <c r="AQ552" s="180"/>
      <c r="AR552" s="180"/>
      <c r="AS552" s="180"/>
      <c r="AT552" s="180"/>
      <c r="AU552" s="180"/>
      <c r="AV552" s="180"/>
      <c r="AW552" s="180"/>
      <c r="AX552" s="180"/>
      <c r="AY552" s="180"/>
      <c r="AZ552" s="180"/>
      <c r="BA552" s="180"/>
      <c r="BB552" s="180"/>
      <c r="BC552" s="180"/>
      <c r="BD552" s="180"/>
      <c r="BE552" s="180"/>
      <c r="BF552" s="180"/>
      <c r="BG552" s="180"/>
      <c r="BH552" s="180"/>
      <c r="BI552" s="180"/>
      <c r="BJ552" s="180"/>
      <c r="BK552" s="180"/>
      <c r="BL552" s="180"/>
      <c r="BM552" s="180"/>
      <c r="BN552" s="180"/>
      <c r="BO552" s="180"/>
      <c r="BP552" s="180"/>
      <c r="BQ552" s="180"/>
      <c r="BR552" s="180"/>
      <c r="BS552" s="180"/>
      <c r="BT552" s="180"/>
      <c r="BU552" s="180"/>
      <c r="BV552" s="180"/>
      <c r="BW552" s="180"/>
      <c r="BX552" s="180"/>
      <c r="BY552" s="180"/>
      <c r="BZ552" s="180"/>
      <c r="CA552" s="180"/>
      <c r="CB552" s="180"/>
      <c r="CC552" s="180"/>
      <c r="CD552" s="717"/>
    </row>
    <row r="553" spans="1:82" s="312" customFormat="1" ht="25.5" x14ac:dyDescent="0.2">
      <c r="A553" s="682">
        <v>28</v>
      </c>
      <c r="B553" s="682">
        <v>21040022</v>
      </c>
      <c r="C553" s="683" t="s">
        <v>959</v>
      </c>
      <c r="D553" s="683" t="s">
        <v>933</v>
      </c>
      <c r="E553" s="683" t="s">
        <v>1736</v>
      </c>
      <c r="F553" s="683" t="s">
        <v>1736</v>
      </c>
      <c r="G553" s="682">
        <v>179</v>
      </c>
      <c r="H553" s="683" t="s">
        <v>1733</v>
      </c>
      <c r="I553" s="684"/>
      <c r="J553" s="737">
        <v>32</v>
      </c>
      <c r="K553" s="774">
        <v>2.1999999999999999E-2</v>
      </c>
      <c r="L553" s="737" t="s">
        <v>61</v>
      </c>
      <c r="M553" s="682">
        <v>0.39</v>
      </c>
      <c r="N553" s="682">
        <v>1400</v>
      </c>
      <c r="O553" s="682">
        <v>60</v>
      </c>
      <c r="P553" s="682">
        <v>60</v>
      </c>
      <c r="Q553" s="682"/>
      <c r="R553" s="682"/>
      <c r="S553" s="682" t="s">
        <v>849</v>
      </c>
      <c r="T553" s="685">
        <v>45107</v>
      </c>
      <c r="U553" s="683" t="s">
        <v>1737</v>
      </c>
      <c r="V553" s="683" t="s">
        <v>1738</v>
      </c>
      <c r="W553" s="180"/>
      <c r="X553" s="180"/>
      <c r="Y553" s="329"/>
      <c r="Z553" s="180"/>
      <c r="AA553" s="180"/>
      <c r="AB553" s="180"/>
      <c r="AC553" s="180"/>
      <c r="AD553" s="180"/>
      <c r="AE553" s="180"/>
      <c r="AF553" s="180"/>
      <c r="AG553" s="180"/>
      <c r="AH553" s="180"/>
      <c r="AI553" s="180"/>
      <c r="AJ553" s="180"/>
      <c r="AK553" s="180"/>
      <c r="AL553" s="180"/>
      <c r="AM553" s="180"/>
      <c r="AN553" s="180"/>
      <c r="AO553" s="180"/>
      <c r="AP553" s="180"/>
      <c r="AQ553" s="180"/>
      <c r="AR553" s="180"/>
      <c r="AS553" s="180"/>
      <c r="AT553" s="180"/>
      <c r="AU553" s="180"/>
      <c r="AV553" s="180"/>
      <c r="AW553" s="180"/>
      <c r="AX553" s="180"/>
      <c r="AY553" s="180"/>
      <c r="AZ553" s="180"/>
      <c r="BA553" s="180"/>
      <c r="BB553" s="180"/>
      <c r="BC553" s="180"/>
      <c r="BD553" s="180"/>
      <c r="BE553" s="180"/>
      <c r="BF553" s="180"/>
      <c r="BG553" s="180"/>
      <c r="BH553" s="180"/>
      <c r="BI553" s="180"/>
      <c r="BJ553" s="180"/>
      <c r="BK553" s="180"/>
      <c r="BL553" s="180"/>
      <c r="BM553" s="180"/>
      <c r="BN553" s="180"/>
      <c r="BO553" s="180"/>
      <c r="BP553" s="180"/>
      <c r="BQ553" s="180"/>
      <c r="BR553" s="180"/>
      <c r="BS553" s="180"/>
      <c r="BT553" s="180"/>
      <c r="BU553" s="180"/>
      <c r="BV553" s="180"/>
      <c r="BW553" s="180"/>
      <c r="BX553" s="180"/>
      <c r="BY553" s="180"/>
      <c r="BZ553" s="180"/>
      <c r="CA553" s="180"/>
      <c r="CB553" s="180"/>
      <c r="CC553" s="180"/>
      <c r="CD553" s="717"/>
    </row>
    <row r="554" spans="1:82" s="312" customFormat="1" ht="25.5" x14ac:dyDescent="0.2">
      <c r="A554" s="265">
        <v>28</v>
      </c>
      <c r="B554" s="265">
        <v>22040031</v>
      </c>
      <c r="C554" s="266" t="s">
        <v>959</v>
      </c>
      <c r="D554" s="266" t="s">
        <v>933</v>
      </c>
      <c r="E554" s="266" t="s">
        <v>1571</v>
      </c>
      <c r="F554" s="266" t="s">
        <v>1572</v>
      </c>
      <c r="G554" s="265">
        <v>121</v>
      </c>
      <c r="H554" s="266" t="s">
        <v>1096</v>
      </c>
      <c r="I554" s="296"/>
      <c r="J554" s="686">
        <v>30</v>
      </c>
      <c r="K554" s="770">
        <v>2.1999999999999999E-2</v>
      </c>
      <c r="L554" s="686" t="s">
        <v>902</v>
      </c>
      <c r="M554" s="265">
        <v>0.39</v>
      </c>
      <c r="N554" s="265">
        <v>1400</v>
      </c>
      <c r="O554" s="265">
        <v>60</v>
      </c>
      <c r="P554" s="265">
        <v>60</v>
      </c>
      <c r="Q554" s="265"/>
      <c r="R554" s="265"/>
      <c r="S554" s="265" t="s">
        <v>849</v>
      </c>
      <c r="T554" s="267">
        <v>45473</v>
      </c>
      <c r="U554" s="266"/>
      <c r="V554" s="266"/>
      <c r="W554" s="180"/>
      <c r="X554" s="180"/>
      <c r="Y554" s="329"/>
      <c r="Z554" s="180"/>
      <c r="AA554" s="180"/>
      <c r="AB554" s="180"/>
      <c r="AC554" s="180"/>
      <c r="AD554" s="180"/>
      <c r="AE554" s="180"/>
      <c r="AF554" s="180"/>
      <c r="AG554" s="180"/>
      <c r="AH554" s="180"/>
      <c r="AI554" s="180"/>
      <c r="AJ554" s="180"/>
      <c r="AK554" s="180"/>
      <c r="AL554" s="180"/>
      <c r="AM554" s="180"/>
      <c r="AN554" s="180"/>
      <c r="AO554" s="180"/>
      <c r="AP554" s="180"/>
      <c r="AQ554" s="180"/>
      <c r="AR554" s="180"/>
      <c r="AS554" s="180"/>
      <c r="AT554" s="180"/>
      <c r="AU554" s="180"/>
      <c r="AV554" s="180"/>
      <c r="AW554" s="180"/>
      <c r="AX554" s="180"/>
      <c r="AY554" s="180"/>
      <c r="AZ554" s="180"/>
      <c r="BA554" s="180"/>
      <c r="BB554" s="180"/>
      <c r="BC554" s="180"/>
      <c r="BD554" s="180"/>
      <c r="BE554" s="180"/>
      <c r="BF554" s="180"/>
      <c r="BG554" s="180"/>
      <c r="BH554" s="180"/>
      <c r="BI554" s="180"/>
      <c r="BJ554" s="180"/>
      <c r="BK554" s="180"/>
      <c r="BL554" s="180"/>
      <c r="BM554" s="180"/>
      <c r="BN554" s="180"/>
      <c r="BO554" s="180"/>
      <c r="BP554" s="180"/>
      <c r="BQ554" s="180"/>
      <c r="BR554" s="180"/>
      <c r="BS554" s="180"/>
      <c r="BT554" s="180"/>
      <c r="BU554" s="180"/>
      <c r="BV554" s="180"/>
      <c r="BW554" s="180"/>
      <c r="BX554" s="180"/>
      <c r="BY554" s="180"/>
      <c r="BZ554" s="180"/>
      <c r="CA554" s="180"/>
      <c r="CB554" s="180"/>
      <c r="CC554" s="180"/>
      <c r="CD554" s="779"/>
    </row>
    <row r="555" spans="1:82" s="312" customFormat="1" ht="25.5" x14ac:dyDescent="0.2">
      <c r="A555" s="265">
        <v>28</v>
      </c>
      <c r="B555" s="265">
        <v>22040041</v>
      </c>
      <c r="C555" s="266" t="s">
        <v>959</v>
      </c>
      <c r="D555" s="266" t="s">
        <v>933</v>
      </c>
      <c r="E555" s="266" t="s">
        <v>1573</v>
      </c>
      <c r="F555" s="266" t="s">
        <v>1573</v>
      </c>
      <c r="G555" s="265">
        <v>121</v>
      </c>
      <c r="H555" s="266" t="s">
        <v>1096</v>
      </c>
      <c r="I555" s="296"/>
      <c r="J555" s="686">
        <v>30</v>
      </c>
      <c r="K555" s="770">
        <v>2.7E-2</v>
      </c>
      <c r="L555" s="686" t="s">
        <v>122</v>
      </c>
      <c r="M555" s="265">
        <v>0.39</v>
      </c>
      <c r="N555" s="265">
        <v>1400</v>
      </c>
      <c r="O555" s="265">
        <v>60</v>
      </c>
      <c r="P555" s="265">
        <v>60</v>
      </c>
      <c r="Q555" s="265"/>
      <c r="R555" s="265"/>
      <c r="S555" s="265" t="s">
        <v>849</v>
      </c>
      <c r="T555" s="267">
        <v>45473</v>
      </c>
      <c r="U555" s="266"/>
      <c r="V555" s="266"/>
      <c r="W555" s="180"/>
      <c r="X555" s="180"/>
      <c r="Y555" s="329"/>
      <c r="Z555" s="180"/>
      <c r="AA555" s="180"/>
      <c r="AB555" s="180"/>
      <c r="AC555" s="180"/>
      <c r="AD555" s="180"/>
      <c r="AE555" s="180"/>
      <c r="AF555" s="180"/>
      <c r="AG555" s="180"/>
      <c r="AH555" s="180"/>
      <c r="AI555" s="180"/>
      <c r="AJ555" s="180"/>
      <c r="AK555" s="180"/>
      <c r="AL555" s="180"/>
      <c r="AM555" s="180"/>
      <c r="AN555" s="180"/>
      <c r="AO555" s="180"/>
      <c r="AP555" s="180"/>
      <c r="AQ555" s="180"/>
      <c r="AR555" s="180"/>
      <c r="AS555" s="180"/>
      <c r="AT555" s="180"/>
      <c r="AU555" s="180"/>
      <c r="AV555" s="180"/>
      <c r="AW555" s="180"/>
      <c r="AX555" s="180"/>
      <c r="AY555" s="180"/>
      <c r="AZ555" s="180"/>
      <c r="BA555" s="180"/>
      <c r="BB555" s="180"/>
      <c r="BC555" s="180"/>
      <c r="BD555" s="180"/>
      <c r="BE555" s="180"/>
      <c r="BF555" s="180"/>
      <c r="BG555" s="180"/>
      <c r="BH555" s="180"/>
      <c r="BI555" s="180"/>
      <c r="BJ555" s="180"/>
      <c r="BK555" s="180"/>
      <c r="BL555" s="180"/>
      <c r="BM555" s="180"/>
      <c r="BN555" s="180"/>
      <c r="BO555" s="180"/>
      <c r="BP555" s="180"/>
      <c r="BQ555" s="180"/>
      <c r="BR555" s="180"/>
      <c r="BS555" s="180"/>
      <c r="BT555" s="180"/>
      <c r="BU555" s="180"/>
      <c r="BV555" s="180"/>
      <c r="BW555" s="180"/>
      <c r="BX555" s="180"/>
      <c r="BY555" s="180"/>
      <c r="BZ555" s="180"/>
      <c r="CA555" s="180"/>
      <c r="CB555" s="180"/>
      <c r="CC555" s="180"/>
      <c r="CD555" s="779"/>
    </row>
    <row r="556" spans="1:82" s="312" customFormat="1" ht="25.5" x14ac:dyDescent="0.2">
      <c r="A556" s="265">
        <v>28</v>
      </c>
      <c r="B556" s="265">
        <v>22040042</v>
      </c>
      <c r="C556" s="266" t="s">
        <v>959</v>
      </c>
      <c r="D556" s="266" t="s">
        <v>933</v>
      </c>
      <c r="E556" s="266" t="s">
        <v>1573</v>
      </c>
      <c r="F556" s="266" t="s">
        <v>1573</v>
      </c>
      <c r="G556" s="265">
        <v>121</v>
      </c>
      <c r="H556" s="266" t="s">
        <v>1096</v>
      </c>
      <c r="I556" s="296"/>
      <c r="J556" s="686">
        <v>30</v>
      </c>
      <c r="K556" s="770">
        <v>2.5999999999999999E-2</v>
      </c>
      <c r="L556" s="686" t="s">
        <v>121</v>
      </c>
      <c r="M556" s="265">
        <v>0.39</v>
      </c>
      <c r="N556" s="265">
        <v>1400</v>
      </c>
      <c r="O556" s="265">
        <v>60</v>
      </c>
      <c r="P556" s="265">
        <v>60</v>
      </c>
      <c r="Q556" s="265"/>
      <c r="R556" s="265"/>
      <c r="S556" s="265" t="s">
        <v>849</v>
      </c>
      <c r="T556" s="267">
        <v>45473</v>
      </c>
      <c r="U556" s="266"/>
      <c r="V556" s="266"/>
      <c r="W556" s="180"/>
      <c r="X556" s="180"/>
      <c r="Y556" s="329"/>
      <c r="Z556" s="180"/>
      <c r="AA556" s="180"/>
      <c r="AB556" s="180"/>
      <c r="AC556" s="180"/>
      <c r="AD556" s="180"/>
      <c r="AE556" s="180"/>
      <c r="AF556" s="180"/>
      <c r="AG556" s="180"/>
      <c r="AH556" s="180"/>
      <c r="AI556" s="180"/>
      <c r="AJ556" s="180"/>
      <c r="AK556" s="180"/>
      <c r="AL556" s="180"/>
      <c r="AM556" s="180"/>
      <c r="AN556" s="180"/>
      <c r="AO556" s="180"/>
      <c r="AP556" s="180"/>
      <c r="AQ556" s="180"/>
      <c r="AR556" s="180"/>
      <c r="AS556" s="180"/>
      <c r="AT556" s="180"/>
      <c r="AU556" s="180"/>
      <c r="AV556" s="180"/>
      <c r="AW556" s="180"/>
      <c r="AX556" s="180"/>
      <c r="AY556" s="180"/>
      <c r="AZ556" s="180"/>
      <c r="BA556" s="180"/>
      <c r="BB556" s="180"/>
      <c r="BC556" s="180"/>
      <c r="BD556" s="180"/>
      <c r="BE556" s="180"/>
      <c r="BF556" s="180"/>
      <c r="BG556" s="180"/>
      <c r="BH556" s="180"/>
      <c r="BI556" s="180"/>
      <c r="BJ556" s="180"/>
      <c r="BK556" s="180"/>
      <c r="BL556" s="180"/>
      <c r="BM556" s="180"/>
      <c r="BN556" s="180"/>
      <c r="BO556" s="180"/>
      <c r="BP556" s="180"/>
      <c r="BQ556" s="180"/>
      <c r="BR556" s="180"/>
      <c r="BS556" s="180"/>
      <c r="BT556" s="180"/>
      <c r="BU556" s="180"/>
      <c r="BV556" s="180"/>
      <c r="BW556" s="180"/>
      <c r="BX556" s="180"/>
      <c r="BY556" s="180"/>
      <c r="BZ556" s="180"/>
      <c r="CA556" s="180"/>
      <c r="CB556" s="180"/>
      <c r="CC556" s="180"/>
      <c r="CD556" s="779"/>
    </row>
    <row r="557" spans="1:82" s="312" customFormat="1" ht="25.5" x14ac:dyDescent="0.2">
      <c r="A557" s="682">
        <v>28</v>
      </c>
      <c r="B557" s="682">
        <v>22040043</v>
      </c>
      <c r="C557" s="683" t="s">
        <v>959</v>
      </c>
      <c r="D557" s="683" t="s">
        <v>933</v>
      </c>
      <c r="E557" s="683" t="s">
        <v>1573</v>
      </c>
      <c r="F557" s="683" t="s">
        <v>1573</v>
      </c>
      <c r="G557" s="682">
        <v>121</v>
      </c>
      <c r="H557" s="683" t="s">
        <v>1096</v>
      </c>
      <c r="I557" s="684"/>
      <c r="J557" s="737">
        <v>30</v>
      </c>
      <c r="K557" s="774">
        <v>2.5000000000000001E-2</v>
      </c>
      <c r="L557" s="737" t="s">
        <v>196</v>
      </c>
      <c r="M557" s="682">
        <v>0.39</v>
      </c>
      <c r="N557" s="682">
        <v>1400</v>
      </c>
      <c r="O557" s="682">
        <v>60</v>
      </c>
      <c r="P557" s="682">
        <v>60</v>
      </c>
      <c r="Q557" s="682"/>
      <c r="R557" s="682"/>
      <c r="S557" s="682" t="s">
        <v>849</v>
      </c>
      <c r="T557" s="685">
        <v>45473</v>
      </c>
      <c r="U557" s="683"/>
      <c r="V557" s="683"/>
      <c r="W557" s="180"/>
      <c r="X557" s="180"/>
      <c r="Y557" s="329"/>
      <c r="Z557" s="180"/>
      <c r="AA557" s="180"/>
      <c r="AB557" s="180"/>
      <c r="AC557" s="180"/>
      <c r="AD557" s="180"/>
      <c r="AE557" s="180"/>
      <c r="AF557" s="180"/>
      <c r="AG557" s="180"/>
      <c r="AH557" s="180"/>
      <c r="AI557" s="180"/>
      <c r="AJ557" s="180"/>
      <c r="AK557" s="180"/>
      <c r="AL557" s="180"/>
      <c r="AM557" s="180"/>
      <c r="AN557" s="180"/>
      <c r="AO557" s="180"/>
      <c r="AP557" s="180"/>
      <c r="AQ557" s="180"/>
      <c r="AR557" s="180"/>
      <c r="AS557" s="180"/>
      <c r="AT557" s="180"/>
      <c r="AU557" s="180"/>
      <c r="AV557" s="180"/>
      <c r="AW557" s="180"/>
      <c r="AX557" s="180"/>
      <c r="AY557" s="180"/>
      <c r="AZ557" s="180"/>
      <c r="BA557" s="180"/>
      <c r="BB557" s="180"/>
      <c r="BC557" s="180"/>
      <c r="BD557" s="180"/>
      <c r="BE557" s="180"/>
      <c r="BF557" s="180"/>
      <c r="BG557" s="180"/>
      <c r="BH557" s="180"/>
      <c r="BI557" s="180"/>
      <c r="BJ557" s="180"/>
      <c r="BK557" s="180"/>
      <c r="BL557" s="180"/>
      <c r="BM557" s="180"/>
      <c r="BN557" s="180"/>
      <c r="BO557" s="180"/>
      <c r="BP557" s="180"/>
      <c r="BQ557" s="180"/>
      <c r="BR557" s="180"/>
      <c r="BS557" s="180"/>
      <c r="BT557" s="180"/>
      <c r="BU557" s="180"/>
      <c r="BV557" s="180"/>
      <c r="BW557" s="180"/>
      <c r="BX557" s="180"/>
      <c r="BY557" s="180"/>
      <c r="BZ557" s="180"/>
      <c r="CA557" s="180"/>
      <c r="CB557" s="180"/>
      <c r="CC557" s="180"/>
      <c r="CD557" s="779"/>
    </row>
    <row r="558" spans="1:82" s="312" customFormat="1" ht="25.5" x14ac:dyDescent="0.2">
      <c r="A558" s="187">
        <v>28</v>
      </c>
      <c r="B558" s="187">
        <v>22080041</v>
      </c>
      <c r="C558" s="790" t="s">
        <v>959</v>
      </c>
      <c r="D558" s="790" t="s">
        <v>933</v>
      </c>
      <c r="E558" s="790" t="s">
        <v>1629</v>
      </c>
      <c r="F558" s="790" t="s">
        <v>1629</v>
      </c>
      <c r="G558" s="187">
        <v>62</v>
      </c>
      <c r="H558" s="790" t="s">
        <v>1300</v>
      </c>
      <c r="I558" s="791"/>
      <c r="J558" s="187" t="s">
        <v>1076</v>
      </c>
      <c r="K558" s="187">
        <v>2.1999999999999999E-2</v>
      </c>
      <c r="L558" s="187" t="s">
        <v>2505</v>
      </c>
      <c r="M558" s="187">
        <v>0.39</v>
      </c>
      <c r="N558" s="187">
        <v>1400</v>
      </c>
      <c r="O558" s="187">
        <v>60</v>
      </c>
      <c r="P558" s="187">
        <v>60</v>
      </c>
      <c r="Q558" s="187"/>
      <c r="R558" s="187"/>
      <c r="S558" s="187" t="s">
        <v>849</v>
      </c>
      <c r="T558" s="794">
        <v>45657</v>
      </c>
      <c r="U558" s="790" t="s">
        <v>1630</v>
      </c>
      <c r="V558" s="790" t="s">
        <v>1631</v>
      </c>
      <c r="W558" s="180"/>
      <c r="X558" s="180"/>
      <c r="Y558" s="329"/>
      <c r="Z558" s="180"/>
      <c r="AA558" s="180"/>
      <c r="AB558" s="180"/>
      <c r="AC558" s="180"/>
      <c r="AD558" s="180"/>
      <c r="AE558" s="180"/>
      <c r="AF558" s="180"/>
      <c r="AG558" s="180"/>
      <c r="AH558" s="180"/>
      <c r="AI558" s="180"/>
      <c r="AJ558" s="180"/>
      <c r="AK558" s="180"/>
      <c r="AL558" s="180"/>
      <c r="AM558" s="180"/>
      <c r="AN558" s="180"/>
      <c r="AO558" s="180"/>
      <c r="AP558" s="180"/>
      <c r="AQ558" s="180"/>
      <c r="AR558" s="180"/>
      <c r="AS558" s="180"/>
      <c r="AT558" s="180"/>
      <c r="AU558" s="180"/>
      <c r="AV558" s="180"/>
      <c r="AW558" s="180"/>
      <c r="AX558" s="180"/>
      <c r="AY558" s="180"/>
      <c r="AZ558" s="180"/>
      <c r="BA558" s="180"/>
      <c r="BB558" s="180"/>
      <c r="BC558" s="180"/>
      <c r="BD558" s="180"/>
      <c r="BE558" s="180"/>
      <c r="BF558" s="180"/>
      <c r="BG558" s="180"/>
      <c r="BH558" s="180"/>
      <c r="BI558" s="180"/>
      <c r="BJ558" s="180"/>
      <c r="BK558" s="180"/>
      <c r="BL558" s="180"/>
      <c r="BM558" s="180"/>
      <c r="BN558" s="180"/>
      <c r="BO558" s="180"/>
      <c r="BP558" s="180"/>
      <c r="BQ558" s="180"/>
      <c r="BR558" s="180"/>
      <c r="BS558" s="180"/>
      <c r="BT558" s="180"/>
      <c r="BU558" s="180"/>
      <c r="BV558" s="180"/>
      <c r="BW558" s="180"/>
      <c r="BX558" s="180"/>
      <c r="BY558" s="180"/>
      <c r="BZ558" s="180"/>
      <c r="CA558" s="180"/>
      <c r="CB558" s="180"/>
      <c r="CC558" s="180"/>
      <c r="CD558" s="779"/>
    </row>
    <row r="559" spans="1:82" s="312" customFormat="1" ht="25.5" x14ac:dyDescent="0.2">
      <c r="A559" s="277">
        <v>28</v>
      </c>
      <c r="B559" s="277">
        <v>21050021</v>
      </c>
      <c r="C559" s="278" t="s">
        <v>959</v>
      </c>
      <c r="D559" s="278" t="s">
        <v>933</v>
      </c>
      <c r="E559" s="278" t="s">
        <v>1308</v>
      </c>
      <c r="F559" s="278" t="s">
        <v>1308</v>
      </c>
      <c r="G559" s="277">
        <v>62</v>
      </c>
      <c r="H559" s="278" t="s">
        <v>1300</v>
      </c>
      <c r="I559" s="383"/>
      <c r="J559" s="279" t="s">
        <v>1076</v>
      </c>
      <c r="K559" s="775">
        <v>2.7E-2</v>
      </c>
      <c r="L559" s="279" t="s">
        <v>514</v>
      </c>
      <c r="M559" s="277">
        <v>0.39</v>
      </c>
      <c r="N559" s="277">
        <v>1400</v>
      </c>
      <c r="O559" s="277">
        <v>60</v>
      </c>
      <c r="P559" s="277">
        <v>60</v>
      </c>
      <c r="Q559" s="277"/>
      <c r="R559" s="277"/>
      <c r="S559" s="277" t="s">
        <v>849</v>
      </c>
      <c r="T559" s="280">
        <v>45107</v>
      </c>
      <c r="U559" s="278" t="s">
        <v>1739</v>
      </c>
      <c r="V559" s="278" t="s">
        <v>1740</v>
      </c>
      <c r="W559" s="180"/>
      <c r="X559" s="180"/>
      <c r="Y559" s="329"/>
      <c r="Z559" s="180"/>
      <c r="AA559" s="180"/>
      <c r="AB559" s="180"/>
      <c r="AC559" s="180"/>
      <c r="AD559" s="180"/>
      <c r="AE559" s="180"/>
      <c r="AF559" s="180"/>
      <c r="AG559" s="180"/>
      <c r="AH559" s="180"/>
      <c r="AI559" s="180"/>
      <c r="AJ559" s="180"/>
      <c r="AK559" s="180"/>
      <c r="AL559" s="180"/>
      <c r="AM559" s="180"/>
      <c r="AN559" s="180"/>
      <c r="AO559" s="180"/>
      <c r="AP559" s="180"/>
      <c r="AQ559" s="180"/>
      <c r="AR559" s="180"/>
      <c r="AS559" s="180"/>
      <c r="AT559" s="180"/>
      <c r="AU559" s="180"/>
      <c r="AV559" s="180"/>
      <c r="AW559" s="180"/>
      <c r="AX559" s="180"/>
      <c r="AY559" s="180"/>
      <c r="AZ559" s="180"/>
      <c r="BA559" s="180"/>
      <c r="BB559" s="180"/>
      <c r="BC559" s="180"/>
      <c r="BD559" s="180"/>
      <c r="BE559" s="180"/>
      <c r="BF559" s="180"/>
      <c r="BG559" s="180"/>
      <c r="BH559" s="180"/>
      <c r="BI559" s="180"/>
      <c r="BJ559" s="180"/>
      <c r="BK559" s="180"/>
      <c r="BL559" s="180"/>
      <c r="BM559" s="180"/>
      <c r="BN559" s="180"/>
      <c r="BO559" s="180"/>
      <c r="BP559" s="180"/>
      <c r="BQ559" s="180"/>
      <c r="BR559" s="180"/>
      <c r="BS559" s="180"/>
      <c r="BT559" s="180"/>
      <c r="BU559" s="180"/>
      <c r="BV559" s="180"/>
      <c r="BW559" s="180"/>
      <c r="BX559" s="180"/>
      <c r="BY559" s="180"/>
      <c r="BZ559" s="180"/>
      <c r="CA559" s="180"/>
      <c r="CB559" s="180"/>
      <c r="CC559" s="180"/>
      <c r="CD559" s="717"/>
    </row>
    <row r="560" spans="1:82" s="312" customFormat="1" ht="25.5" x14ac:dyDescent="0.2">
      <c r="A560" s="265">
        <v>28</v>
      </c>
      <c r="B560" s="265">
        <v>21050022</v>
      </c>
      <c r="C560" s="266" t="s">
        <v>959</v>
      </c>
      <c r="D560" s="266" t="s">
        <v>933</v>
      </c>
      <c r="E560" s="266" t="s">
        <v>1308</v>
      </c>
      <c r="F560" s="266" t="s">
        <v>1308</v>
      </c>
      <c r="G560" s="265">
        <v>62</v>
      </c>
      <c r="H560" s="266" t="s">
        <v>1300</v>
      </c>
      <c r="I560" s="296"/>
      <c r="J560" s="686" t="s">
        <v>1076</v>
      </c>
      <c r="K560" s="770">
        <v>2.5999999999999999E-2</v>
      </c>
      <c r="L560" s="686" t="s">
        <v>121</v>
      </c>
      <c r="M560" s="265">
        <v>0.39</v>
      </c>
      <c r="N560" s="265">
        <v>1400</v>
      </c>
      <c r="O560" s="265">
        <v>60</v>
      </c>
      <c r="P560" s="265">
        <v>60</v>
      </c>
      <c r="Q560" s="265"/>
      <c r="R560" s="265"/>
      <c r="S560" s="265" t="s">
        <v>849</v>
      </c>
      <c r="T560" s="267">
        <v>45107</v>
      </c>
      <c r="U560" s="266" t="s">
        <v>1739</v>
      </c>
      <c r="V560" s="266" t="s">
        <v>1740</v>
      </c>
      <c r="W560" s="180"/>
      <c r="X560" s="180"/>
      <c r="Y560" s="329"/>
      <c r="Z560" s="180"/>
      <c r="AA560" s="180"/>
      <c r="AB560" s="180"/>
      <c r="AC560" s="180"/>
      <c r="AD560" s="180"/>
      <c r="AE560" s="180"/>
      <c r="AF560" s="180"/>
      <c r="AG560" s="180"/>
      <c r="AH560" s="180"/>
      <c r="AI560" s="180"/>
      <c r="AJ560" s="180"/>
      <c r="AK560" s="180"/>
      <c r="AL560" s="180"/>
      <c r="AM560" s="180"/>
      <c r="AN560" s="180"/>
      <c r="AO560" s="180"/>
      <c r="AP560" s="180"/>
      <c r="AQ560" s="180"/>
      <c r="AR560" s="180"/>
      <c r="AS560" s="180"/>
      <c r="AT560" s="180"/>
      <c r="AU560" s="180"/>
      <c r="AV560" s="180"/>
      <c r="AW560" s="180"/>
      <c r="AX560" s="180"/>
      <c r="AY560" s="180"/>
      <c r="AZ560" s="180"/>
      <c r="BA560" s="180"/>
      <c r="BB560" s="180"/>
      <c r="BC560" s="180"/>
      <c r="BD560" s="180"/>
      <c r="BE560" s="180"/>
      <c r="BF560" s="180"/>
      <c r="BG560" s="180"/>
      <c r="BH560" s="180"/>
      <c r="BI560" s="180"/>
      <c r="BJ560" s="180"/>
      <c r="BK560" s="180"/>
      <c r="BL560" s="180"/>
      <c r="BM560" s="180"/>
      <c r="BN560" s="180"/>
      <c r="BO560" s="180"/>
      <c r="BP560" s="180"/>
      <c r="BQ560" s="180"/>
      <c r="BR560" s="180"/>
      <c r="BS560" s="180"/>
      <c r="BT560" s="180"/>
      <c r="BU560" s="180"/>
      <c r="BV560" s="180"/>
      <c r="BW560" s="180"/>
      <c r="BX560" s="180"/>
      <c r="BY560" s="180"/>
      <c r="BZ560" s="180"/>
      <c r="CA560" s="180"/>
      <c r="CB560" s="180"/>
      <c r="CC560" s="180"/>
      <c r="CD560" s="717"/>
    </row>
    <row r="561" spans="1:82" s="312" customFormat="1" ht="25.5" x14ac:dyDescent="0.2">
      <c r="A561" s="265">
        <v>28</v>
      </c>
      <c r="B561" s="265">
        <v>21050023</v>
      </c>
      <c r="C561" s="266" t="s">
        <v>959</v>
      </c>
      <c r="D561" s="266" t="s">
        <v>933</v>
      </c>
      <c r="E561" s="266" t="s">
        <v>1308</v>
      </c>
      <c r="F561" s="266" t="s">
        <v>1308</v>
      </c>
      <c r="G561" s="265">
        <v>62</v>
      </c>
      <c r="H561" s="266" t="s">
        <v>1300</v>
      </c>
      <c r="I561" s="296"/>
      <c r="J561" s="686" t="s">
        <v>1076</v>
      </c>
      <c r="K561" s="770">
        <v>2.5000000000000001E-2</v>
      </c>
      <c r="L561" s="686" t="s">
        <v>563</v>
      </c>
      <c r="M561" s="265">
        <v>0.39</v>
      </c>
      <c r="N561" s="265">
        <v>1400</v>
      </c>
      <c r="O561" s="265">
        <v>60</v>
      </c>
      <c r="P561" s="265">
        <v>60</v>
      </c>
      <c r="Q561" s="265"/>
      <c r="R561" s="265"/>
      <c r="S561" s="265" t="s">
        <v>849</v>
      </c>
      <c r="T561" s="267">
        <v>45107</v>
      </c>
      <c r="U561" s="266" t="s">
        <v>1739</v>
      </c>
      <c r="V561" s="266" t="s">
        <v>1740</v>
      </c>
      <c r="W561" s="180"/>
      <c r="X561" s="180"/>
      <c r="Y561" s="329"/>
      <c r="Z561" s="180"/>
      <c r="AA561" s="180"/>
      <c r="AB561" s="180"/>
      <c r="AC561" s="180"/>
      <c r="AD561" s="180"/>
      <c r="AE561" s="180"/>
      <c r="AF561" s="180"/>
      <c r="AG561" s="180"/>
      <c r="AH561" s="180"/>
      <c r="AI561" s="180"/>
      <c r="AJ561" s="180"/>
      <c r="AK561" s="180"/>
      <c r="AL561" s="180"/>
      <c r="AM561" s="180"/>
      <c r="AN561" s="180"/>
      <c r="AO561" s="180"/>
      <c r="AP561" s="180"/>
      <c r="AQ561" s="180"/>
      <c r="AR561" s="180"/>
      <c r="AS561" s="180"/>
      <c r="AT561" s="180"/>
      <c r="AU561" s="180"/>
      <c r="AV561" s="180"/>
      <c r="AW561" s="180"/>
      <c r="AX561" s="180"/>
      <c r="AY561" s="180"/>
      <c r="AZ561" s="180"/>
      <c r="BA561" s="180"/>
      <c r="BB561" s="180"/>
      <c r="BC561" s="180"/>
      <c r="BD561" s="180"/>
      <c r="BE561" s="180"/>
      <c r="BF561" s="180"/>
      <c r="BG561" s="180"/>
      <c r="BH561" s="180"/>
      <c r="BI561" s="180"/>
      <c r="BJ561" s="180"/>
      <c r="BK561" s="180"/>
      <c r="BL561" s="180"/>
      <c r="BM561" s="180"/>
      <c r="BN561" s="180"/>
      <c r="BO561" s="180"/>
      <c r="BP561" s="180"/>
      <c r="BQ561" s="180"/>
      <c r="BR561" s="180"/>
      <c r="BS561" s="180"/>
      <c r="BT561" s="180"/>
      <c r="BU561" s="180"/>
      <c r="BV561" s="180"/>
      <c r="BW561" s="180"/>
      <c r="BX561" s="180"/>
      <c r="BY561" s="180"/>
      <c r="BZ561" s="180"/>
      <c r="CA561" s="180"/>
      <c r="CB561" s="180"/>
      <c r="CC561" s="180"/>
      <c r="CD561" s="717"/>
    </row>
    <row r="562" spans="1:82" s="312" customFormat="1" ht="25.5" x14ac:dyDescent="0.2">
      <c r="A562" s="265">
        <v>28</v>
      </c>
      <c r="B562" s="265">
        <v>21090111</v>
      </c>
      <c r="C562" s="266" t="s">
        <v>959</v>
      </c>
      <c r="D562" s="266" t="s">
        <v>933</v>
      </c>
      <c r="E562" s="266" t="s">
        <v>1797</v>
      </c>
      <c r="F562" s="266" t="s">
        <v>1797</v>
      </c>
      <c r="G562" s="265">
        <v>40</v>
      </c>
      <c r="H562" s="266" t="s">
        <v>420</v>
      </c>
      <c r="I562" s="296"/>
      <c r="J562" s="686" t="s">
        <v>505</v>
      </c>
      <c r="K562" s="770">
        <v>0.02</v>
      </c>
      <c r="L562" s="686" t="s">
        <v>58</v>
      </c>
      <c r="M562" s="265">
        <v>0.39</v>
      </c>
      <c r="N562" s="265">
        <v>1400</v>
      </c>
      <c r="O562" s="265">
        <v>60</v>
      </c>
      <c r="P562" s="265">
        <v>60</v>
      </c>
      <c r="Q562" s="265"/>
      <c r="R562" s="265"/>
      <c r="S562" s="265" t="s">
        <v>849</v>
      </c>
      <c r="T562" s="267">
        <v>45291</v>
      </c>
      <c r="U562" s="266" t="s">
        <v>2260</v>
      </c>
      <c r="V562" s="266" t="s">
        <v>2261</v>
      </c>
      <c r="W562" s="180"/>
      <c r="X562" s="180"/>
      <c r="Y562" s="180"/>
      <c r="Z562" s="180"/>
      <c r="AA562" s="180"/>
      <c r="AB562" s="180"/>
      <c r="AC562" s="180"/>
      <c r="AD562" s="180"/>
      <c r="AE562" s="180"/>
      <c r="AF562" s="180"/>
      <c r="AG562" s="180"/>
      <c r="AH562" s="180"/>
      <c r="AI562" s="180"/>
      <c r="AJ562" s="180"/>
      <c r="AK562" s="180"/>
      <c r="AL562" s="180"/>
      <c r="AM562" s="180"/>
      <c r="AN562" s="180"/>
      <c r="AO562" s="180"/>
      <c r="AP562" s="180"/>
      <c r="AQ562" s="180"/>
      <c r="AR562" s="180"/>
      <c r="AS562" s="180"/>
      <c r="AT562" s="180"/>
      <c r="AU562" s="180"/>
      <c r="AV562" s="180"/>
      <c r="AW562" s="180"/>
      <c r="AX562" s="180"/>
      <c r="AY562" s="180"/>
      <c r="AZ562" s="180"/>
      <c r="BA562" s="180"/>
      <c r="BB562" s="180"/>
      <c r="BC562" s="180"/>
      <c r="BD562" s="180"/>
      <c r="BE562" s="180"/>
      <c r="BF562" s="180"/>
      <c r="BG562" s="180"/>
      <c r="BH562" s="180"/>
      <c r="BI562" s="180"/>
      <c r="BJ562" s="180"/>
      <c r="BK562" s="180"/>
      <c r="BL562" s="180"/>
      <c r="BM562" s="180"/>
      <c r="BN562" s="180"/>
      <c r="BO562" s="180"/>
      <c r="BP562" s="180"/>
      <c r="BQ562" s="180"/>
      <c r="BR562" s="180"/>
      <c r="BS562" s="180"/>
      <c r="BT562" s="180"/>
      <c r="BU562" s="180"/>
      <c r="BV562" s="180"/>
      <c r="BW562" s="180"/>
      <c r="BX562" s="180"/>
      <c r="BY562" s="180"/>
      <c r="BZ562" s="180"/>
      <c r="CA562" s="180"/>
      <c r="CB562" s="180"/>
      <c r="CC562" s="180"/>
      <c r="CD562" s="758"/>
    </row>
    <row r="563" spans="1:82" s="312" customFormat="1" ht="25.5" x14ac:dyDescent="0.2">
      <c r="A563" s="265">
        <v>28</v>
      </c>
      <c r="B563" s="265">
        <v>21090121</v>
      </c>
      <c r="C563" s="266" t="s">
        <v>959</v>
      </c>
      <c r="D563" s="266" t="s">
        <v>933</v>
      </c>
      <c r="E563" s="266" t="s">
        <v>635</v>
      </c>
      <c r="F563" s="266" t="s">
        <v>636</v>
      </c>
      <c r="G563" s="265">
        <v>40</v>
      </c>
      <c r="H563" s="266" t="s">
        <v>420</v>
      </c>
      <c r="I563" s="296"/>
      <c r="J563" s="686" t="s">
        <v>719</v>
      </c>
      <c r="K563" s="770">
        <v>2.7E-2</v>
      </c>
      <c r="L563" s="686" t="s">
        <v>122</v>
      </c>
      <c r="M563" s="265">
        <v>0.39</v>
      </c>
      <c r="N563" s="265">
        <v>1400</v>
      </c>
      <c r="O563" s="265">
        <v>60</v>
      </c>
      <c r="P563" s="265">
        <v>60</v>
      </c>
      <c r="Q563" s="265"/>
      <c r="R563" s="265"/>
      <c r="S563" s="265" t="s">
        <v>849</v>
      </c>
      <c r="T563" s="267">
        <v>45291</v>
      </c>
      <c r="U563" s="266" t="s">
        <v>544</v>
      </c>
      <c r="V563" s="266" t="s">
        <v>637</v>
      </c>
      <c r="W563" s="180"/>
      <c r="X563" s="180"/>
      <c r="Y563" s="180"/>
      <c r="Z563" s="180"/>
      <c r="AA563" s="180"/>
      <c r="AB563" s="180"/>
      <c r="AC563" s="180"/>
      <c r="AD563" s="180"/>
      <c r="AE563" s="180"/>
      <c r="AF563" s="180"/>
      <c r="AG563" s="180"/>
      <c r="AH563" s="180"/>
      <c r="AI563" s="180"/>
      <c r="AJ563" s="180"/>
      <c r="AK563" s="180"/>
      <c r="AL563" s="180"/>
      <c r="AM563" s="180"/>
      <c r="AN563" s="180"/>
      <c r="AO563" s="180"/>
      <c r="AP563" s="180"/>
      <c r="AQ563" s="180"/>
      <c r="AR563" s="180"/>
      <c r="AS563" s="180"/>
      <c r="AT563" s="180"/>
      <c r="AU563" s="180"/>
      <c r="AV563" s="180"/>
      <c r="AW563" s="180"/>
      <c r="AX563" s="180"/>
      <c r="AY563" s="180"/>
      <c r="AZ563" s="180"/>
      <c r="BA563" s="180"/>
      <c r="BB563" s="180"/>
      <c r="BC563" s="180"/>
      <c r="BD563" s="180"/>
      <c r="BE563" s="180"/>
      <c r="BF563" s="180"/>
      <c r="BG563" s="180"/>
      <c r="BH563" s="180"/>
      <c r="BI563" s="180"/>
      <c r="BJ563" s="180"/>
      <c r="BK563" s="180"/>
      <c r="BL563" s="180"/>
      <c r="BM563" s="180"/>
      <c r="BN563" s="180"/>
      <c r="BO563" s="180"/>
      <c r="BP563" s="180"/>
      <c r="BQ563" s="180"/>
      <c r="BR563" s="180"/>
      <c r="BS563" s="180"/>
      <c r="BT563" s="180"/>
      <c r="BU563" s="180"/>
      <c r="BV563" s="180"/>
      <c r="BW563" s="180"/>
      <c r="BX563" s="180"/>
      <c r="BY563" s="180"/>
      <c r="BZ563" s="180"/>
      <c r="CA563" s="180"/>
      <c r="CB563" s="180"/>
      <c r="CC563" s="180"/>
      <c r="CD563" s="758"/>
    </row>
    <row r="564" spans="1:82" s="312" customFormat="1" ht="25.5" x14ac:dyDescent="0.2">
      <c r="A564" s="265">
        <v>28</v>
      </c>
      <c r="B564" s="265">
        <v>21090122</v>
      </c>
      <c r="C564" s="266" t="s">
        <v>959</v>
      </c>
      <c r="D564" s="266" t="s">
        <v>933</v>
      </c>
      <c r="E564" s="266" t="s">
        <v>635</v>
      </c>
      <c r="F564" s="266" t="s">
        <v>636</v>
      </c>
      <c r="G564" s="265">
        <v>40</v>
      </c>
      <c r="H564" s="266" t="s">
        <v>420</v>
      </c>
      <c r="I564" s="296"/>
      <c r="J564" s="686" t="s">
        <v>719</v>
      </c>
      <c r="K564" s="770">
        <v>2.5999999999999999E-2</v>
      </c>
      <c r="L564" s="686" t="s">
        <v>121</v>
      </c>
      <c r="M564" s="265">
        <v>0.39</v>
      </c>
      <c r="N564" s="265">
        <v>1400</v>
      </c>
      <c r="O564" s="265">
        <v>60</v>
      </c>
      <c r="P564" s="265">
        <v>60</v>
      </c>
      <c r="Q564" s="265"/>
      <c r="R564" s="265"/>
      <c r="S564" s="265" t="s">
        <v>849</v>
      </c>
      <c r="T564" s="267">
        <v>45291</v>
      </c>
      <c r="U564" s="266" t="s">
        <v>544</v>
      </c>
      <c r="V564" s="266" t="s">
        <v>637</v>
      </c>
      <c r="W564" s="180"/>
      <c r="X564" s="180"/>
      <c r="Y564" s="180"/>
      <c r="Z564" s="180"/>
      <c r="AA564" s="180"/>
      <c r="AB564" s="180"/>
      <c r="AC564" s="180"/>
      <c r="AD564" s="180"/>
      <c r="AE564" s="180"/>
      <c r="AF564" s="180"/>
      <c r="AG564" s="180"/>
      <c r="AH564" s="180"/>
      <c r="AI564" s="180"/>
      <c r="AJ564" s="180"/>
      <c r="AK564" s="180"/>
      <c r="AL564" s="180"/>
      <c r="AM564" s="180"/>
      <c r="AN564" s="180"/>
      <c r="AO564" s="180"/>
      <c r="AP564" s="180"/>
      <c r="AQ564" s="180"/>
      <c r="AR564" s="180"/>
      <c r="AS564" s="180"/>
      <c r="AT564" s="180"/>
      <c r="AU564" s="180"/>
      <c r="AV564" s="180"/>
      <c r="AW564" s="180"/>
      <c r="AX564" s="180"/>
      <c r="AY564" s="180"/>
      <c r="AZ564" s="180"/>
      <c r="BA564" s="180"/>
      <c r="BB564" s="180"/>
      <c r="BC564" s="180"/>
      <c r="BD564" s="180"/>
      <c r="BE564" s="180"/>
      <c r="BF564" s="180"/>
      <c r="BG564" s="180"/>
      <c r="BH564" s="180"/>
      <c r="BI564" s="180"/>
      <c r="BJ564" s="180"/>
      <c r="BK564" s="180"/>
      <c r="BL564" s="180"/>
      <c r="BM564" s="180"/>
      <c r="BN564" s="180"/>
      <c r="BO564" s="180"/>
      <c r="BP564" s="180"/>
      <c r="BQ564" s="180"/>
      <c r="BR564" s="180"/>
      <c r="BS564" s="180"/>
      <c r="BT564" s="180"/>
      <c r="BU564" s="180"/>
      <c r="BV564" s="180"/>
      <c r="BW564" s="180"/>
      <c r="BX564" s="180"/>
      <c r="BY564" s="180"/>
      <c r="BZ564" s="180"/>
      <c r="CA564" s="180"/>
      <c r="CB564" s="180"/>
      <c r="CC564" s="180"/>
      <c r="CD564" s="758"/>
    </row>
    <row r="565" spans="1:82" s="312" customFormat="1" ht="25.5" x14ac:dyDescent="0.2">
      <c r="A565" s="265">
        <v>28</v>
      </c>
      <c r="B565" s="265">
        <v>21090123</v>
      </c>
      <c r="C565" s="266" t="s">
        <v>959</v>
      </c>
      <c r="D565" s="266" t="s">
        <v>933</v>
      </c>
      <c r="E565" s="266" t="s">
        <v>635</v>
      </c>
      <c r="F565" s="266" t="s">
        <v>636</v>
      </c>
      <c r="G565" s="265">
        <v>40</v>
      </c>
      <c r="H565" s="266" t="s">
        <v>420</v>
      </c>
      <c r="I565" s="296"/>
      <c r="J565" s="686" t="s">
        <v>719</v>
      </c>
      <c r="K565" s="770">
        <v>2.5000000000000001E-2</v>
      </c>
      <c r="L565" s="686" t="s">
        <v>196</v>
      </c>
      <c r="M565" s="265">
        <v>0.39</v>
      </c>
      <c r="N565" s="265">
        <v>1400</v>
      </c>
      <c r="O565" s="265">
        <v>60</v>
      </c>
      <c r="P565" s="265">
        <v>60</v>
      </c>
      <c r="Q565" s="265"/>
      <c r="R565" s="265"/>
      <c r="S565" s="265" t="s">
        <v>849</v>
      </c>
      <c r="T565" s="267">
        <v>45291</v>
      </c>
      <c r="U565" s="266" t="s">
        <v>544</v>
      </c>
      <c r="V565" s="266" t="s">
        <v>637</v>
      </c>
      <c r="W565" s="180"/>
      <c r="X565" s="180"/>
      <c r="Y565" s="180"/>
      <c r="Z565" s="180"/>
      <c r="AA565" s="180"/>
      <c r="AB565" s="180"/>
      <c r="AC565" s="180"/>
      <c r="AD565" s="180"/>
      <c r="AE565" s="180"/>
      <c r="AF565" s="180"/>
      <c r="AG565" s="180"/>
      <c r="AH565" s="180"/>
      <c r="AI565" s="180"/>
      <c r="AJ565" s="180"/>
      <c r="AK565" s="180"/>
      <c r="AL565" s="180"/>
      <c r="AM565" s="180"/>
      <c r="AN565" s="180"/>
      <c r="AO565" s="180"/>
      <c r="AP565" s="180"/>
      <c r="AQ565" s="180"/>
      <c r="AR565" s="180"/>
      <c r="AS565" s="180"/>
      <c r="AT565" s="180"/>
      <c r="AU565" s="180"/>
      <c r="AV565" s="180"/>
      <c r="AW565" s="180"/>
      <c r="AX565" s="180"/>
      <c r="AY565" s="180"/>
      <c r="AZ565" s="180"/>
      <c r="BA565" s="180"/>
      <c r="BB565" s="180"/>
      <c r="BC565" s="180"/>
      <c r="BD565" s="180"/>
      <c r="BE565" s="180"/>
      <c r="BF565" s="180"/>
      <c r="BG565" s="180"/>
      <c r="BH565" s="180"/>
      <c r="BI565" s="180"/>
      <c r="BJ565" s="180"/>
      <c r="BK565" s="180"/>
      <c r="BL565" s="180"/>
      <c r="BM565" s="180"/>
      <c r="BN565" s="180"/>
      <c r="BO565" s="180"/>
      <c r="BP565" s="180"/>
      <c r="BQ565" s="180"/>
      <c r="BR565" s="180"/>
      <c r="BS565" s="180"/>
      <c r="BT565" s="180"/>
      <c r="BU565" s="180"/>
      <c r="BV565" s="180"/>
      <c r="BW565" s="180"/>
      <c r="BX565" s="180"/>
      <c r="BY565" s="180"/>
      <c r="BZ565" s="180"/>
      <c r="CA565" s="180"/>
      <c r="CB565" s="180"/>
      <c r="CC565" s="180"/>
      <c r="CD565" s="758"/>
    </row>
    <row r="566" spans="1:82" s="312" customFormat="1" ht="25.5" x14ac:dyDescent="0.2">
      <c r="A566" s="265">
        <v>28</v>
      </c>
      <c r="B566" s="265">
        <v>21090125</v>
      </c>
      <c r="C566" s="266" t="s">
        <v>959</v>
      </c>
      <c r="D566" s="266" t="s">
        <v>933</v>
      </c>
      <c r="E566" s="266" t="s">
        <v>632</v>
      </c>
      <c r="F566" s="266" t="s">
        <v>633</v>
      </c>
      <c r="G566" s="265">
        <v>40</v>
      </c>
      <c r="H566" s="266" t="s">
        <v>420</v>
      </c>
      <c r="I566" s="296"/>
      <c r="J566" s="686" t="s">
        <v>719</v>
      </c>
      <c r="K566" s="770">
        <v>2.1999999999999999E-2</v>
      </c>
      <c r="L566" s="686" t="s">
        <v>902</v>
      </c>
      <c r="M566" s="265">
        <v>0.39</v>
      </c>
      <c r="N566" s="265">
        <v>1400</v>
      </c>
      <c r="O566" s="265">
        <v>60</v>
      </c>
      <c r="P566" s="265">
        <v>60</v>
      </c>
      <c r="Q566" s="265"/>
      <c r="R566" s="265"/>
      <c r="S566" s="265" t="s">
        <v>849</v>
      </c>
      <c r="T566" s="267">
        <v>45291</v>
      </c>
      <c r="U566" s="266" t="s">
        <v>545</v>
      </c>
      <c r="V566" s="266" t="s">
        <v>634</v>
      </c>
      <c r="W566" s="180"/>
      <c r="X566" s="180"/>
      <c r="Y566" s="180"/>
      <c r="Z566" s="180"/>
      <c r="AA566" s="180"/>
      <c r="AB566" s="180"/>
      <c r="AC566" s="180"/>
      <c r="AD566" s="180"/>
      <c r="AE566" s="180"/>
      <c r="AF566" s="180"/>
      <c r="AG566" s="180"/>
      <c r="AH566" s="180"/>
      <c r="AI566" s="180"/>
      <c r="AJ566" s="180"/>
      <c r="AK566" s="180"/>
      <c r="AL566" s="180"/>
      <c r="AM566" s="180"/>
      <c r="AN566" s="180"/>
      <c r="AO566" s="180"/>
      <c r="AP566" s="180"/>
      <c r="AQ566" s="180"/>
      <c r="AR566" s="180"/>
      <c r="AS566" s="180"/>
      <c r="AT566" s="180"/>
      <c r="AU566" s="180"/>
      <c r="AV566" s="180"/>
      <c r="AW566" s="180"/>
      <c r="AX566" s="180"/>
      <c r="AY566" s="180"/>
      <c r="AZ566" s="180"/>
      <c r="BA566" s="180"/>
      <c r="BB566" s="180"/>
      <c r="BC566" s="180"/>
      <c r="BD566" s="180"/>
      <c r="BE566" s="180"/>
      <c r="BF566" s="180"/>
      <c r="BG566" s="180"/>
      <c r="BH566" s="180"/>
      <c r="BI566" s="180"/>
      <c r="BJ566" s="180"/>
      <c r="BK566" s="180"/>
      <c r="BL566" s="180"/>
      <c r="BM566" s="180"/>
      <c r="BN566" s="180"/>
      <c r="BO566" s="180"/>
      <c r="BP566" s="180"/>
      <c r="BQ566" s="180"/>
      <c r="BR566" s="180"/>
      <c r="BS566" s="180"/>
      <c r="BT566" s="180"/>
      <c r="BU566" s="180"/>
      <c r="BV566" s="180"/>
      <c r="BW566" s="180"/>
      <c r="BX566" s="180"/>
      <c r="BY566" s="180"/>
      <c r="BZ566" s="180"/>
      <c r="CA566" s="180"/>
      <c r="CB566" s="180"/>
      <c r="CC566" s="180"/>
      <c r="CD566" s="758"/>
    </row>
    <row r="567" spans="1:82" s="312" customFormat="1" ht="25.5" x14ac:dyDescent="0.2">
      <c r="A567" s="265">
        <v>28</v>
      </c>
      <c r="B567" s="265">
        <v>21090241</v>
      </c>
      <c r="C567" s="266" t="s">
        <v>959</v>
      </c>
      <c r="D567" s="266" t="s">
        <v>933</v>
      </c>
      <c r="E567" s="266" t="s">
        <v>2262</v>
      </c>
      <c r="F567" s="266" t="s">
        <v>2262</v>
      </c>
      <c r="G567" s="265">
        <v>40</v>
      </c>
      <c r="H567" s="266" t="s">
        <v>420</v>
      </c>
      <c r="I567" s="296"/>
      <c r="J567" s="686" t="s">
        <v>2263</v>
      </c>
      <c r="K567" s="770">
        <v>2.5999999999999999E-2</v>
      </c>
      <c r="L567" s="686" t="s">
        <v>122</v>
      </c>
      <c r="M567" s="265">
        <v>0.39</v>
      </c>
      <c r="N567" s="265">
        <v>1400</v>
      </c>
      <c r="O567" s="265">
        <v>60</v>
      </c>
      <c r="P567" s="265">
        <v>60</v>
      </c>
      <c r="Q567" s="265"/>
      <c r="R567" s="265"/>
      <c r="S567" s="265" t="s">
        <v>849</v>
      </c>
      <c r="T567" s="267">
        <v>45291</v>
      </c>
      <c r="U567" s="266"/>
      <c r="V567" s="266"/>
      <c r="W567" s="180"/>
      <c r="X567" s="180"/>
      <c r="Y567" s="180"/>
      <c r="Z567" s="180"/>
      <c r="AA567" s="180"/>
      <c r="AB567" s="180"/>
      <c r="AC567" s="180"/>
      <c r="AD567" s="180"/>
      <c r="AE567" s="180"/>
      <c r="AF567" s="180"/>
      <c r="AG567" s="180"/>
      <c r="AH567" s="180"/>
      <c r="AI567" s="180"/>
      <c r="AJ567" s="180"/>
      <c r="AK567" s="180"/>
      <c r="AL567" s="180"/>
      <c r="AM567" s="180"/>
      <c r="AN567" s="180"/>
      <c r="AO567" s="180"/>
      <c r="AP567" s="180"/>
      <c r="AQ567" s="180"/>
      <c r="AR567" s="180"/>
      <c r="AS567" s="180"/>
      <c r="AT567" s="180"/>
      <c r="AU567" s="180"/>
      <c r="AV567" s="180"/>
      <c r="AW567" s="180"/>
      <c r="AX567" s="180"/>
      <c r="AY567" s="180"/>
      <c r="AZ567" s="180"/>
      <c r="BA567" s="180"/>
      <c r="BB567" s="180"/>
      <c r="BC567" s="180"/>
      <c r="BD567" s="180"/>
      <c r="BE567" s="180"/>
      <c r="BF567" s="180"/>
      <c r="BG567" s="180"/>
      <c r="BH567" s="180"/>
      <c r="BI567" s="180"/>
      <c r="BJ567" s="180"/>
      <c r="BK567" s="180"/>
      <c r="BL567" s="180"/>
      <c r="BM567" s="180"/>
      <c r="BN567" s="180"/>
      <c r="BO567" s="180"/>
      <c r="BP567" s="180"/>
      <c r="BQ567" s="180"/>
      <c r="BR567" s="180"/>
      <c r="BS567" s="180"/>
      <c r="BT567" s="180"/>
      <c r="BU567" s="180"/>
      <c r="BV567" s="180"/>
      <c r="BW567" s="180"/>
      <c r="BX567" s="180"/>
      <c r="BY567" s="180"/>
      <c r="BZ567" s="180"/>
      <c r="CA567" s="180"/>
      <c r="CB567" s="180"/>
      <c r="CC567" s="180"/>
      <c r="CD567" s="758"/>
    </row>
    <row r="568" spans="1:82" s="312" customFormat="1" ht="25.5" x14ac:dyDescent="0.2">
      <c r="A568" s="265">
        <v>28</v>
      </c>
      <c r="B568" s="265">
        <v>21090242</v>
      </c>
      <c r="C568" s="266" t="s">
        <v>959</v>
      </c>
      <c r="D568" s="266" t="s">
        <v>933</v>
      </c>
      <c r="E568" s="266" t="s">
        <v>2262</v>
      </c>
      <c r="F568" s="266" t="s">
        <v>2262</v>
      </c>
      <c r="G568" s="265">
        <v>40</v>
      </c>
      <c r="H568" s="266" t="s">
        <v>420</v>
      </c>
      <c r="I568" s="296"/>
      <c r="J568" s="686" t="s">
        <v>2263</v>
      </c>
      <c r="K568" s="770">
        <v>2.5000000000000001E-2</v>
      </c>
      <c r="L568" s="686" t="s">
        <v>121</v>
      </c>
      <c r="M568" s="265">
        <v>0.39</v>
      </c>
      <c r="N568" s="265">
        <v>1400</v>
      </c>
      <c r="O568" s="265">
        <v>60</v>
      </c>
      <c r="P568" s="265">
        <v>60</v>
      </c>
      <c r="Q568" s="265"/>
      <c r="R568" s="265"/>
      <c r="S568" s="265" t="s">
        <v>849</v>
      </c>
      <c r="T568" s="267">
        <v>45291</v>
      </c>
      <c r="U568" s="266"/>
      <c r="V568" s="266"/>
      <c r="W568" s="180"/>
      <c r="X568" s="180"/>
      <c r="Y568" s="180"/>
      <c r="Z568" s="180"/>
      <c r="AA568" s="180"/>
      <c r="AB568" s="180"/>
      <c r="AC568" s="180"/>
      <c r="AD568" s="180"/>
      <c r="AE568" s="180"/>
      <c r="AF568" s="180"/>
      <c r="AG568" s="180"/>
      <c r="AH568" s="180"/>
      <c r="AI568" s="180"/>
      <c r="AJ568" s="180"/>
      <c r="AK568" s="180"/>
      <c r="AL568" s="180"/>
      <c r="AM568" s="180"/>
      <c r="AN568" s="180"/>
      <c r="AO568" s="180"/>
      <c r="AP568" s="180"/>
      <c r="AQ568" s="180"/>
      <c r="AR568" s="180"/>
      <c r="AS568" s="180"/>
      <c r="AT568" s="180"/>
      <c r="AU568" s="180"/>
      <c r="AV568" s="180"/>
      <c r="AW568" s="180"/>
      <c r="AX568" s="180"/>
      <c r="AY568" s="180"/>
      <c r="AZ568" s="180"/>
      <c r="BA568" s="180"/>
      <c r="BB568" s="180"/>
      <c r="BC568" s="180"/>
      <c r="BD568" s="180"/>
      <c r="BE568" s="180"/>
      <c r="BF568" s="180"/>
      <c r="BG568" s="180"/>
      <c r="BH568" s="180"/>
      <c r="BI568" s="180"/>
      <c r="BJ568" s="180"/>
      <c r="BK568" s="180"/>
      <c r="BL568" s="180"/>
      <c r="BM568" s="180"/>
      <c r="BN568" s="180"/>
      <c r="BO568" s="180"/>
      <c r="BP568" s="180"/>
      <c r="BQ568" s="180"/>
      <c r="BR568" s="180"/>
      <c r="BS568" s="180"/>
      <c r="BT568" s="180"/>
      <c r="BU568" s="180"/>
      <c r="BV568" s="180"/>
      <c r="BW568" s="180"/>
      <c r="BX568" s="180"/>
      <c r="BY568" s="180"/>
      <c r="BZ568" s="180"/>
      <c r="CA568" s="180"/>
      <c r="CB568" s="180"/>
      <c r="CC568" s="180"/>
      <c r="CD568" s="758"/>
    </row>
    <row r="569" spans="1:82" s="312" customFormat="1" ht="25.5" x14ac:dyDescent="0.2">
      <c r="A569" s="682">
        <v>28</v>
      </c>
      <c r="B569" s="682">
        <v>21090243</v>
      </c>
      <c r="C569" s="683" t="s">
        <v>959</v>
      </c>
      <c r="D569" s="683" t="s">
        <v>933</v>
      </c>
      <c r="E569" s="683" t="s">
        <v>2262</v>
      </c>
      <c r="F569" s="683" t="s">
        <v>2262</v>
      </c>
      <c r="G569" s="682">
        <v>40</v>
      </c>
      <c r="H569" s="683" t="s">
        <v>420</v>
      </c>
      <c r="I569" s="684"/>
      <c r="J569" s="737" t="s">
        <v>2263</v>
      </c>
      <c r="K569" s="774">
        <v>2.4E-2</v>
      </c>
      <c r="L569" s="737" t="s">
        <v>196</v>
      </c>
      <c r="M569" s="682">
        <v>0.39</v>
      </c>
      <c r="N569" s="682">
        <v>1400</v>
      </c>
      <c r="O569" s="682">
        <v>60</v>
      </c>
      <c r="P569" s="682">
        <v>60</v>
      </c>
      <c r="Q569" s="682"/>
      <c r="R569" s="682"/>
      <c r="S569" s="682" t="s">
        <v>849</v>
      </c>
      <c r="T569" s="685">
        <v>45291</v>
      </c>
      <c r="U569" s="683"/>
      <c r="V569" s="683"/>
      <c r="W569" s="180"/>
      <c r="X569" s="180"/>
      <c r="Y569" s="180"/>
      <c r="Z569" s="180"/>
      <c r="AA569" s="180"/>
      <c r="AB569" s="180"/>
      <c r="AC569" s="180"/>
      <c r="AD569" s="180"/>
      <c r="AE569" s="180"/>
      <c r="AF569" s="180"/>
      <c r="AG569" s="180"/>
      <c r="AH569" s="180"/>
      <c r="AI569" s="180"/>
      <c r="AJ569" s="180"/>
      <c r="AK569" s="180"/>
      <c r="AL569" s="180"/>
      <c r="AM569" s="180"/>
      <c r="AN569" s="180"/>
      <c r="AO569" s="180"/>
      <c r="AP569" s="180"/>
      <c r="AQ569" s="180"/>
      <c r="AR569" s="180"/>
      <c r="AS569" s="180"/>
      <c r="AT569" s="180"/>
      <c r="AU569" s="180"/>
      <c r="AV569" s="180"/>
      <c r="AW569" s="180"/>
      <c r="AX569" s="180"/>
      <c r="AY569" s="180"/>
      <c r="AZ569" s="180"/>
      <c r="BA569" s="180"/>
      <c r="BB569" s="180"/>
      <c r="BC569" s="180"/>
      <c r="BD569" s="180"/>
      <c r="BE569" s="180"/>
      <c r="BF569" s="180"/>
      <c r="BG569" s="180"/>
      <c r="BH569" s="180"/>
      <c r="BI569" s="180"/>
      <c r="BJ569" s="180"/>
      <c r="BK569" s="180"/>
      <c r="BL569" s="180"/>
      <c r="BM569" s="180"/>
      <c r="BN569" s="180"/>
      <c r="BO569" s="180"/>
      <c r="BP569" s="180"/>
      <c r="BQ569" s="180"/>
      <c r="BR569" s="180"/>
      <c r="BS569" s="180"/>
      <c r="BT569" s="180"/>
      <c r="BU569" s="180"/>
      <c r="BV569" s="180"/>
      <c r="BW569" s="180"/>
      <c r="BX569" s="180"/>
      <c r="BY569" s="180"/>
      <c r="BZ569" s="180"/>
      <c r="CA569" s="180"/>
      <c r="CB569" s="180"/>
      <c r="CC569" s="180"/>
      <c r="CD569" s="758"/>
    </row>
    <row r="570" spans="1:82" s="312" customFormat="1" ht="25.5" x14ac:dyDescent="0.2">
      <c r="A570" s="265">
        <v>28</v>
      </c>
      <c r="B570" s="265">
        <v>22050011</v>
      </c>
      <c r="C570" s="266" t="s">
        <v>959</v>
      </c>
      <c r="D570" s="266" t="s">
        <v>933</v>
      </c>
      <c r="E570" s="266" t="s">
        <v>2430</v>
      </c>
      <c r="F570" s="266" t="s">
        <v>2430</v>
      </c>
      <c r="G570" s="265">
        <v>40</v>
      </c>
      <c r="H570" s="266" t="s">
        <v>420</v>
      </c>
      <c r="I570" s="296"/>
      <c r="J570" s="686" t="s">
        <v>728</v>
      </c>
      <c r="K570" s="770">
        <v>2.4E-2</v>
      </c>
      <c r="L570" s="686" t="s">
        <v>578</v>
      </c>
      <c r="M570" s="265">
        <v>0.39</v>
      </c>
      <c r="N570" s="265">
        <v>1400</v>
      </c>
      <c r="O570" s="265">
        <v>60</v>
      </c>
      <c r="P570" s="265">
        <v>60</v>
      </c>
      <c r="Q570" s="265"/>
      <c r="R570" s="265"/>
      <c r="S570" s="265" t="s">
        <v>849</v>
      </c>
      <c r="T570" s="267">
        <v>45473</v>
      </c>
      <c r="U570" s="266" t="s">
        <v>1980</v>
      </c>
      <c r="V570" s="266" t="s">
        <v>1981</v>
      </c>
      <c r="W570" s="180"/>
      <c r="X570" s="180"/>
      <c r="Y570" s="180"/>
      <c r="Z570" s="180"/>
      <c r="AA570" s="180"/>
      <c r="AB570" s="180"/>
      <c r="AC570" s="180"/>
      <c r="AD570" s="180"/>
      <c r="AE570" s="180"/>
      <c r="AF570" s="180"/>
      <c r="AG570" s="180"/>
      <c r="AH570" s="180"/>
      <c r="AI570" s="180"/>
      <c r="AJ570" s="180"/>
      <c r="AK570" s="180"/>
      <c r="AL570" s="180"/>
      <c r="AM570" s="180"/>
      <c r="AN570" s="180"/>
      <c r="AO570" s="180"/>
      <c r="AP570" s="180"/>
      <c r="AQ570" s="180"/>
      <c r="AR570" s="180"/>
      <c r="AS570" s="180"/>
      <c r="AT570" s="180"/>
      <c r="AU570" s="180"/>
      <c r="AV570" s="180"/>
      <c r="AW570" s="180"/>
      <c r="AX570" s="180"/>
      <c r="AY570" s="180"/>
      <c r="AZ570" s="180"/>
      <c r="BA570" s="180"/>
      <c r="BB570" s="180"/>
      <c r="BC570" s="180"/>
      <c r="BD570" s="180"/>
      <c r="BE570" s="180"/>
      <c r="BF570" s="180"/>
      <c r="BG570" s="180"/>
      <c r="BH570" s="180"/>
      <c r="BI570" s="180"/>
      <c r="BJ570" s="180"/>
      <c r="BK570" s="180"/>
      <c r="BL570" s="180"/>
      <c r="BM570" s="180"/>
      <c r="BN570" s="180"/>
      <c r="BO570" s="180"/>
      <c r="BP570" s="180"/>
      <c r="BQ570" s="180"/>
      <c r="BR570" s="180"/>
      <c r="BS570" s="180"/>
      <c r="BT570" s="180"/>
      <c r="BU570" s="180"/>
      <c r="BV570" s="180"/>
      <c r="BW570" s="180"/>
      <c r="BX570" s="180"/>
      <c r="BY570" s="180"/>
      <c r="BZ570" s="180"/>
      <c r="CA570" s="180"/>
      <c r="CB570" s="180"/>
      <c r="CC570" s="180"/>
      <c r="CD570" s="779"/>
    </row>
    <row r="571" spans="1:82" s="312" customFormat="1" ht="25.5" x14ac:dyDescent="0.2">
      <c r="A571" s="265">
        <v>28</v>
      </c>
      <c r="B571" s="265">
        <v>22050012</v>
      </c>
      <c r="C571" s="266" t="s">
        <v>959</v>
      </c>
      <c r="D571" s="266" t="s">
        <v>933</v>
      </c>
      <c r="E571" s="266" t="s">
        <v>2430</v>
      </c>
      <c r="F571" s="266" t="s">
        <v>2430</v>
      </c>
      <c r="G571" s="265">
        <v>40</v>
      </c>
      <c r="H571" s="266" t="s">
        <v>420</v>
      </c>
      <c r="I571" s="296"/>
      <c r="J571" s="686" t="s">
        <v>728</v>
      </c>
      <c r="K571" s="770">
        <v>2.3E-2</v>
      </c>
      <c r="L571" s="686" t="s">
        <v>199</v>
      </c>
      <c r="M571" s="265">
        <v>0.39</v>
      </c>
      <c r="N571" s="265">
        <v>1400</v>
      </c>
      <c r="O571" s="265">
        <v>60</v>
      </c>
      <c r="P571" s="265">
        <v>60</v>
      </c>
      <c r="Q571" s="265"/>
      <c r="R571" s="265"/>
      <c r="S571" s="265" t="s">
        <v>849</v>
      </c>
      <c r="T571" s="267">
        <v>45473</v>
      </c>
      <c r="U571" s="266" t="s">
        <v>1980</v>
      </c>
      <c r="V571" s="266" t="s">
        <v>1981</v>
      </c>
      <c r="W571" s="180"/>
      <c r="X571" s="180"/>
      <c r="Y571" s="180"/>
      <c r="Z571" s="180"/>
      <c r="AA571" s="180"/>
      <c r="AB571" s="180"/>
      <c r="AC571" s="180"/>
      <c r="AD571" s="180"/>
      <c r="AE571" s="180"/>
      <c r="AF571" s="180"/>
      <c r="AG571" s="180"/>
      <c r="AH571" s="180"/>
      <c r="AI571" s="180"/>
      <c r="AJ571" s="180"/>
      <c r="AK571" s="180"/>
      <c r="AL571" s="180"/>
      <c r="AM571" s="180"/>
      <c r="AN571" s="180"/>
      <c r="AO571" s="180"/>
      <c r="AP571" s="180"/>
      <c r="AQ571" s="180"/>
      <c r="AR571" s="180"/>
      <c r="AS571" s="180"/>
      <c r="AT571" s="180"/>
      <c r="AU571" s="180"/>
      <c r="AV571" s="180"/>
      <c r="AW571" s="180"/>
      <c r="AX571" s="180"/>
      <c r="AY571" s="180"/>
      <c r="AZ571" s="180"/>
      <c r="BA571" s="180"/>
      <c r="BB571" s="180"/>
      <c r="BC571" s="180"/>
      <c r="BD571" s="180"/>
      <c r="BE571" s="180"/>
      <c r="BF571" s="180"/>
      <c r="BG571" s="180"/>
      <c r="BH571" s="180"/>
      <c r="BI571" s="180"/>
      <c r="BJ571" s="180"/>
      <c r="BK571" s="180"/>
      <c r="BL571" s="180"/>
      <c r="BM571" s="180"/>
      <c r="BN571" s="180"/>
      <c r="BO571" s="180"/>
      <c r="BP571" s="180"/>
      <c r="BQ571" s="180"/>
      <c r="BR571" s="180"/>
      <c r="BS571" s="180"/>
      <c r="BT571" s="180"/>
      <c r="BU571" s="180"/>
      <c r="BV571" s="180"/>
      <c r="BW571" s="180"/>
      <c r="BX571" s="180"/>
      <c r="BY571" s="180"/>
      <c r="BZ571" s="180"/>
      <c r="CA571" s="180"/>
      <c r="CB571" s="180"/>
      <c r="CC571" s="180"/>
      <c r="CD571" s="779"/>
    </row>
    <row r="572" spans="1:82" s="312" customFormat="1" ht="25.5" x14ac:dyDescent="0.2">
      <c r="A572" s="265">
        <v>28</v>
      </c>
      <c r="B572" s="265">
        <v>22050021</v>
      </c>
      <c r="C572" s="266" t="s">
        <v>959</v>
      </c>
      <c r="D572" s="266" t="s">
        <v>933</v>
      </c>
      <c r="E572" s="266" t="s">
        <v>2026</v>
      </c>
      <c r="F572" s="266" t="s">
        <v>2026</v>
      </c>
      <c r="G572" s="265">
        <v>40</v>
      </c>
      <c r="H572" s="266" t="s">
        <v>420</v>
      </c>
      <c r="I572" s="296"/>
      <c r="J572" s="686" t="s">
        <v>728</v>
      </c>
      <c r="K572" s="770">
        <v>2.4E-2</v>
      </c>
      <c r="L572" s="686" t="s">
        <v>578</v>
      </c>
      <c r="M572" s="265">
        <v>0.39</v>
      </c>
      <c r="N572" s="265">
        <v>1400</v>
      </c>
      <c r="O572" s="265">
        <v>60</v>
      </c>
      <c r="P572" s="265">
        <v>60</v>
      </c>
      <c r="Q572" s="265"/>
      <c r="R572" s="265"/>
      <c r="S572" s="265" t="s">
        <v>849</v>
      </c>
      <c r="T572" s="267">
        <v>45473</v>
      </c>
      <c r="U572" s="266" t="s">
        <v>1980</v>
      </c>
      <c r="V572" s="266" t="s">
        <v>1981</v>
      </c>
      <c r="W572" s="180"/>
      <c r="X572" s="180"/>
      <c r="Y572" s="180"/>
      <c r="Z572" s="180"/>
      <c r="AA572" s="180"/>
      <c r="AB572" s="180"/>
      <c r="AC572" s="180"/>
      <c r="AD572" s="180"/>
      <c r="AE572" s="180"/>
      <c r="AF572" s="180"/>
      <c r="AG572" s="180"/>
      <c r="AH572" s="180"/>
      <c r="AI572" s="180"/>
      <c r="AJ572" s="180"/>
      <c r="AK572" s="180"/>
      <c r="AL572" s="180"/>
      <c r="AM572" s="180"/>
      <c r="AN572" s="180"/>
      <c r="AO572" s="180"/>
      <c r="AP572" s="180"/>
      <c r="AQ572" s="180"/>
      <c r="AR572" s="180"/>
      <c r="AS572" s="180"/>
      <c r="AT572" s="180"/>
      <c r="AU572" s="180"/>
      <c r="AV572" s="180"/>
      <c r="AW572" s="180"/>
      <c r="AX572" s="180"/>
      <c r="AY572" s="180"/>
      <c r="AZ572" s="180"/>
      <c r="BA572" s="180"/>
      <c r="BB572" s="180"/>
      <c r="BC572" s="180"/>
      <c r="BD572" s="180"/>
      <c r="BE572" s="180"/>
      <c r="BF572" s="180"/>
      <c r="BG572" s="180"/>
      <c r="BH572" s="180"/>
      <c r="BI572" s="180"/>
      <c r="BJ572" s="180"/>
      <c r="BK572" s="180"/>
      <c r="BL572" s="180"/>
      <c r="BM572" s="180"/>
      <c r="BN572" s="180"/>
      <c r="BO572" s="180"/>
      <c r="BP572" s="180"/>
      <c r="BQ572" s="180"/>
      <c r="BR572" s="180"/>
      <c r="BS572" s="180"/>
      <c r="BT572" s="180"/>
      <c r="BU572" s="180"/>
      <c r="BV572" s="180"/>
      <c r="BW572" s="180"/>
      <c r="BX572" s="180"/>
      <c r="BY572" s="180"/>
      <c r="BZ572" s="180"/>
      <c r="CA572" s="180"/>
      <c r="CB572" s="180"/>
      <c r="CC572" s="180"/>
      <c r="CD572" s="779"/>
    </row>
    <row r="573" spans="1:82" s="312" customFormat="1" ht="25.5" x14ac:dyDescent="0.2">
      <c r="A573" s="682">
        <v>28</v>
      </c>
      <c r="B573" s="682">
        <v>22050022</v>
      </c>
      <c r="C573" s="683" t="s">
        <v>959</v>
      </c>
      <c r="D573" s="683" t="s">
        <v>933</v>
      </c>
      <c r="E573" s="683" t="s">
        <v>2026</v>
      </c>
      <c r="F573" s="683" t="s">
        <v>2026</v>
      </c>
      <c r="G573" s="682">
        <v>40</v>
      </c>
      <c r="H573" s="683" t="s">
        <v>420</v>
      </c>
      <c r="I573" s="684"/>
      <c r="J573" s="737" t="s">
        <v>728</v>
      </c>
      <c r="K573" s="774">
        <v>2.3E-2</v>
      </c>
      <c r="L573" s="737" t="s">
        <v>199</v>
      </c>
      <c r="M573" s="682">
        <v>0.39</v>
      </c>
      <c r="N573" s="682">
        <v>1400</v>
      </c>
      <c r="O573" s="682">
        <v>60</v>
      </c>
      <c r="P573" s="682">
        <v>60</v>
      </c>
      <c r="Q573" s="682"/>
      <c r="R573" s="682"/>
      <c r="S573" s="682" t="s">
        <v>849</v>
      </c>
      <c r="T573" s="685">
        <v>45473</v>
      </c>
      <c r="U573" s="683" t="s">
        <v>1980</v>
      </c>
      <c r="V573" s="683" t="s">
        <v>1981</v>
      </c>
      <c r="W573" s="180"/>
      <c r="X573" s="180"/>
      <c r="Y573" s="180"/>
      <c r="Z573" s="180"/>
      <c r="AA573" s="180"/>
      <c r="AB573" s="180"/>
      <c r="AC573" s="180"/>
      <c r="AD573" s="180"/>
      <c r="AE573" s="180"/>
      <c r="AF573" s="180"/>
      <c r="AG573" s="180"/>
      <c r="AH573" s="180"/>
      <c r="AI573" s="180"/>
      <c r="AJ573" s="180"/>
      <c r="AK573" s="180"/>
      <c r="AL573" s="180"/>
      <c r="AM573" s="180"/>
      <c r="AN573" s="180"/>
      <c r="AO573" s="180"/>
      <c r="AP573" s="180"/>
      <c r="AQ573" s="180"/>
      <c r="AR573" s="180"/>
      <c r="AS573" s="180"/>
      <c r="AT573" s="180"/>
      <c r="AU573" s="180"/>
      <c r="AV573" s="180"/>
      <c r="AW573" s="180"/>
      <c r="AX573" s="180"/>
      <c r="AY573" s="180"/>
      <c r="AZ573" s="180"/>
      <c r="BA573" s="180"/>
      <c r="BB573" s="180"/>
      <c r="BC573" s="180"/>
      <c r="BD573" s="180"/>
      <c r="BE573" s="180"/>
      <c r="BF573" s="180"/>
      <c r="BG573" s="180"/>
      <c r="BH573" s="180"/>
      <c r="BI573" s="180"/>
      <c r="BJ573" s="180"/>
      <c r="BK573" s="180"/>
      <c r="BL573" s="180"/>
      <c r="BM573" s="180"/>
      <c r="BN573" s="180"/>
      <c r="BO573" s="180"/>
      <c r="BP573" s="180"/>
      <c r="BQ573" s="180"/>
      <c r="BR573" s="180"/>
      <c r="BS573" s="180"/>
      <c r="BT573" s="180"/>
      <c r="BU573" s="180"/>
      <c r="BV573" s="180"/>
      <c r="BW573" s="180"/>
      <c r="BX573" s="180"/>
      <c r="BY573" s="180"/>
      <c r="BZ573" s="180"/>
      <c r="CA573" s="180"/>
      <c r="CB573" s="180"/>
      <c r="CC573" s="180"/>
      <c r="CD573" s="779"/>
    </row>
    <row r="574" spans="1:82" s="312" customFormat="1" ht="25.5" x14ac:dyDescent="0.2">
      <c r="A574" s="265">
        <v>28</v>
      </c>
      <c r="B574" s="265">
        <v>22090261</v>
      </c>
      <c r="C574" s="266" t="s">
        <v>959</v>
      </c>
      <c r="D574" s="266" t="s">
        <v>933</v>
      </c>
      <c r="E574" s="266" t="s">
        <v>2551</v>
      </c>
      <c r="F574" s="266" t="s">
        <v>2551</v>
      </c>
      <c r="G574" s="265">
        <v>5</v>
      </c>
      <c r="H574" s="266" t="s">
        <v>416</v>
      </c>
      <c r="I574" s="296"/>
      <c r="J574" s="265">
        <v>30</v>
      </c>
      <c r="K574" s="265">
        <v>2.7E-2</v>
      </c>
      <c r="L574" s="265" t="s">
        <v>1633</v>
      </c>
      <c r="M574" s="265">
        <v>0.39</v>
      </c>
      <c r="N574" s="265">
        <v>1400</v>
      </c>
      <c r="O574" s="265">
        <v>60</v>
      </c>
      <c r="P574" s="265">
        <v>60</v>
      </c>
      <c r="Q574" s="265"/>
      <c r="R574" s="265"/>
      <c r="S574" s="265" t="s">
        <v>849</v>
      </c>
      <c r="T574" s="267">
        <v>45657</v>
      </c>
      <c r="U574" s="266" t="s">
        <v>73</v>
      </c>
      <c r="V574" s="266" t="s">
        <v>74</v>
      </c>
      <c r="W574" s="180"/>
      <c r="X574" s="180"/>
      <c r="Y574" s="180"/>
      <c r="Z574" s="180"/>
      <c r="AA574" s="180"/>
      <c r="AB574" s="180"/>
      <c r="AC574" s="180"/>
      <c r="AD574" s="180"/>
      <c r="AE574" s="180"/>
      <c r="AF574" s="180"/>
      <c r="AG574" s="180"/>
      <c r="AH574" s="180"/>
      <c r="AI574" s="180"/>
      <c r="AJ574" s="180"/>
      <c r="AK574" s="180"/>
      <c r="AL574" s="180"/>
      <c r="AM574" s="180"/>
      <c r="AN574" s="180"/>
      <c r="AO574" s="180"/>
      <c r="AP574" s="180"/>
      <c r="AQ574" s="180"/>
      <c r="AR574" s="180"/>
      <c r="AS574" s="180"/>
      <c r="AT574" s="180"/>
      <c r="AU574" s="180"/>
      <c r="AV574" s="180"/>
      <c r="AW574" s="180"/>
      <c r="AX574" s="180"/>
      <c r="AY574" s="180"/>
      <c r="AZ574" s="180"/>
      <c r="BA574" s="180"/>
      <c r="BB574" s="180"/>
      <c r="BC574" s="180"/>
      <c r="BD574" s="180"/>
      <c r="BE574" s="180"/>
      <c r="BF574" s="180"/>
      <c r="BG574" s="180"/>
      <c r="BH574" s="180"/>
      <c r="BI574" s="180"/>
      <c r="BJ574" s="180"/>
      <c r="BK574" s="180"/>
      <c r="BL574" s="180"/>
      <c r="BM574" s="180"/>
      <c r="BN574" s="180"/>
      <c r="BO574" s="180"/>
      <c r="BP574" s="180"/>
      <c r="BQ574" s="180"/>
      <c r="BR574" s="180"/>
      <c r="BS574" s="180"/>
      <c r="BT574" s="180"/>
      <c r="BU574" s="180"/>
      <c r="BV574" s="180"/>
      <c r="BW574" s="180"/>
      <c r="BX574" s="180"/>
      <c r="BY574" s="180"/>
      <c r="BZ574" s="180"/>
      <c r="CA574" s="180"/>
      <c r="CB574" s="180"/>
      <c r="CC574" s="180"/>
      <c r="CD574" s="779"/>
    </row>
    <row r="575" spans="1:82" s="312" customFormat="1" ht="25.5" x14ac:dyDescent="0.2">
      <c r="A575" s="265">
        <v>28</v>
      </c>
      <c r="B575" s="265">
        <v>22090262</v>
      </c>
      <c r="C575" s="266" t="s">
        <v>959</v>
      </c>
      <c r="D575" s="266" t="s">
        <v>933</v>
      </c>
      <c r="E575" s="266" t="s">
        <v>1632</v>
      </c>
      <c r="F575" s="266" t="s">
        <v>1632</v>
      </c>
      <c r="G575" s="265">
        <v>5</v>
      </c>
      <c r="H575" s="266" t="s">
        <v>416</v>
      </c>
      <c r="I575" s="296"/>
      <c r="J575" s="265">
        <v>30</v>
      </c>
      <c r="K575" s="265">
        <v>2.1999999999999999E-2</v>
      </c>
      <c r="L575" s="265" t="s">
        <v>1218</v>
      </c>
      <c r="M575" s="265">
        <v>0.39</v>
      </c>
      <c r="N575" s="265">
        <v>1400</v>
      </c>
      <c r="O575" s="265">
        <v>60</v>
      </c>
      <c r="P575" s="265">
        <v>60</v>
      </c>
      <c r="Q575" s="265"/>
      <c r="R575" s="265"/>
      <c r="S575" s="265" t="s">
        <v>849</v>
      </c>
      <c r="T575" s="267">
        <v>45657</v>
      </c>
      <c r="U575" s="266" t="s">
        <v>71</v>
      </c>
      <c r="V575" s="266" t="s">
        <v>72</v>
      </c>
      <c r="W575" s="180"/>
      <c r="X575" s="180"/>
      <c r="Y575" s="180"/>
      <c r="Z575" s="180"/>
      <c r="AA575" s="180"/>
      <c r="AB575" s="180"/>
      <c r="AC575" s="180"/>
      <c r="AD575" s="180"/>
      <c r="AE575" s="180"/>
      <c r="AF575" s="180"/>
      <c r="AG575" s="180"/>
      <c r="AH575" s="180"/>
      <c r="AI575" s="180"/>
      <c r="AJ575" s="180"/>
      <c r="AK575" s="180"/>
      <c r="AL575" s="180"/>
      <c r="AM575" s="180"/>
      <c r="AN575" s="180"/>
      <c r="AO575" s="180"/>
      <c r="AP575" s="180"/>
      <c r="AQ575" s="180"/>
      <c r="AR575" s="180"/>
      <c r="AS575" s="180"/>
      <c r="AT575" s="180"/>
      <c r="AU575" s="180"/>
      <c r="AV575" s="180"/>
      <c r="AW575" s="180"/>
      <c r="AX575" s="180"/>
      <c r="AY575" s="180"/>
      <c r="AZ575" s="180"/>
      <c r="BA575" s="180"/>
      <c r="BB575" s="180"/>
      <c r="BC575" s="180"/>
      <c r="BD575" s="180"/>
      <c r="BE575" s="180"/>
      <c r="BF575" s="180"/>
      <c r="BG575" s="180"/>
      <c r="BH575" s="180"/>
      <c r="BI575" s="180"/>
      <c r="BJ575" s="180"/>
      <c r="BK575" s="180"/>
      <c r="BL575" s="180"/>
      <c r="BM575" s="180"/>
      <c r="BN575" s="180"/>
      <c r="BO575" s="180"/>
      <c r="BP575" s="180"/>
      <c r="BQ575" s="180"/>
      <c r="BR575" s="180"/>
      <c r="BS575" s="180"/>
      <c r="BT575" s="180"/>
      <c r="BU575" s="180"/>
      <c r="BV575" s="180"/>
      <c r="BW575" s="180"/>
      <c r="BX575" s="180"/>
      <c r="BY575" s="180"/>
      <c r="BZ575" s="180"/>
      <c r="CA575" s="180"/>
      <c r="CB575" s="180"/>
      <c r="CC575" s="180"/>
      <c r="CD575" s="779"/>
    </row>
    <row r="576" spans="1:82" s="312" customFormat="1" ht="25.5" x14ac:dyDescent="0.2">
      <c r="A576" s="265">
        <v>28</v>
      </c>
      <c r="B576" s="265">
        <v>22090271</v>
      </c>
      <c r="C576" s="266" t="s">
        <v>959</v>
      </c>
      <c r="D576" s="266" t="s">
        <v>933</v>
      </c>
      <c r="E576" s="266" t="s">
        <v>1077</v>
      </c>
      <c r="F576" s="266" t="s">
        <v>1077</v>
      </c>
      <c r="G576" s="265">
        <v>5</v>
      </c>
      <c r="H576" s="266" t="s">
        <v>416</v>
      </c>
      <c r="I576" s="296"/>
      <c r="J576" s="265">
        <v>30</v>
      </c>
      <c r="K576" s="265">
        <v>2.5999999999999999E-2</v>
      </c>
      <c r="L576" s="265" t="s">
        <v>121</v>
      </c>
      <c r="M576" s="265">
        <v>0.39</v>
      </c>
      <c r="N576" s="265">
        <v>1400</v>
      </c>
      <c r="O576" s="265">
        <v>60</v>
      </c>
      <c r="P576" s="265">
        <v>60</v>
      </c>
      <c r="Q576" s="265"/>
      <c r="R576" s="265"/>
      <c r="S576" s="265" t="s">
        <v>849</v>
      </c>
      <c r="T576" s="267">
        <v>45657</v>
      </c>
      <c r="U576" s="266" t="s">
        <v>73</v>
      </c>
      <c r="V576" s="266" t="s">
        <v>74</v>
      </c>
      <c r="W576" s="180"/>
      <c r="X576" s="180"/>
      <c r="Y576" s="180"/>
      <c r="Z576" s="180"/>
      <c r="AA576" s="180"/>
      <c r="AB576" s="180"/>
      <c r="AC576" s="180"/>
      <c r="AD576" s="180"/>
      <c r="AE576" s="180"/>
      <c r="AF576" s="180"/>
      <c r="AG576" s="180"/>
      <c r="AH576" s="180"/>
      <c r="AI576" s="180"/>
      <c r="AJ576" s="180"/>
      <c r="AK576" s="180"/>
      <c r="AL576" s="180"/>
      <c r="AM576" s="180"/>
      <c r="AN576" s="180"/>
      <c r="AO576" s="180"/>
      <c r="AP576" s="180"/>
      <c r="AQ576" s="180"/>
      <c r="AR576" s="180"/>
      <c r="AS576" s="180"/>
      <c r="AT576" s="180"/>
      <c r="AU576" s="180"/>
      <c r="AV576" s="180"/>
      <c r="AW576" s="180"/>
      <c r="AX576" s="180"/>
      <c r="AY576" s="180"/>
      <c r="AZ576" s="180"/>
      <c r="BA576" s="180"/>
      <c r="BB576" s="180"/>
      <c r="BC576" s="180"/>
      <c r="BD576" s="180"/>
      <c r="BE576" s="180"/>
      <c r="BF576" s="180"/>
      <c r="BG576" s="180"/>
      <c r="BH576" s="180"/>
      <c r="BI576" s="180"/>
      <c r="BJ576" s="180"/>
      <c r="BK576" s="180"/>
      <c r="BL576" s="180"/>
      <c r="BM576" s="180"/>
      <c r="BN576" s="180"/>
      <c r="BO576" s="180"/>
      <c r="BP576" s="180"/>
      <c r="BQ576" s="180"/>
      <c r="BR576" s="180"/>
      <c r="BS576" s="180"/>
      <c r="BT576" s="180"/>
      <c r="BU576" s="180"/>
      <c r="BV576" s="180"/>
      <c r="BW576" s="180"/>
      <c r="BX576" s="180"/>
      <c r="BY576" s="180"/>
      <c r="BZ576" s="180"/>
      <c r="CA576" s="180"/>
      <c r="CB576" s="180"/>
      <c r="CC576" s="180"/>
      <c r="CD576" s="779"/>
    </row>
    <row r="577" spans="1:82" s="312" customFormat="1" ht="25.5" x14ac:dyDescent="0.2">
      <c r="A577" s="265">
        <v>28</v>
      </c>
      <c r="B577" s="265">
        <v>22090272</v>
      </c>
      <c r="C577" s="266" t="s">
        <v>959</v>
      </c>
      <c r="D577" s="266" t="s">
        <v>933</v>
      </c>
      <c r="E577" s="266" t="s">
        <v>1077</v>
      </c>
      <c r="F577" s="266" t="s">
        <v>1077</v>
      </c>
      <c r="G577" s="265">
        <v>5</v>
      </c>
      <c r="H577" s="266" t="s">
        <v>416</v>
      </c>
      <c r="I577" s="296"/>
      <c r="J577" s="265">
        <v>30</v>
      </c>
      <c r="K577" s="265">
        <v>2.5000000000000001E-2</v>
      </c>
      <c r="L577" s="265" t="s">
        <v>1092</v>
      </c>
      <c r="M577" s="265">
        <v>0.39</v>
      </c>
      <c r="N577" s="265">
        <v>1400</v>
      </c>
      <c r="O577" s="265">
        <v>60</v>
      </c>
      <c r="P577" s="265">
        <v>60</v>
      </c>
      <c r="Q577" s="265"/>
      <c r="R577" s="265"/>
      <c r="S577" s="265" t="s">
        <v>849</v>
      </c>
      <c r="T577" s="267">
        <v>45657</v>
      </c>
      <c r="U577" s="266" t="s">
        <v>73</v>
      </c>
      <c r="V577" s="266" t="s">
        <v>74</v>
      </c>
      <c r="W577" s="180"/>
      <c r="X577" s="180"/>
      <c r="Y577" s="180"/>
      <c r="Z577" s="180"/>
      <c r="AA577" s="180"/>
      <c r="AB577" s="180"/>
      <c r="AC577" s="180"/>
      <c r="AD577" s="180"/>
      <c r="AE577" s="180"/>
      <c r="AF577" s="180"/>
      <c r="AG577" s="180"/>
      <c r="AH577" s="180"/>
      <c r="AI577" s="180"/>
      <c r="AJ577" s="180"/>
      <c r="AK577" s="180"/>
      <c r="AL577" s="180"/>
      <c r="AM577" s="180"/>
      <c r="AN577" s="180"/>
      <c r="AO577" s="180"/>
      <c r="AP577" s="180"/>
      <c r="AQ577" s="180"/>
      <c r="AR577" s="180"/>
      <c r="AS577" s="180"/>
      <c r="AT577" s="180"/>
      <c r="AU577" s="180"/>
      <c r="AV577" s="180"/>
      <c r="AW577" s="180"/>
      <c r="AX577" s="180"/>
      <c r="AY577" s="180"/>
      <c r="AZ577" s="180"/>
      <c r="BA577" s="180"/>
      <c r="BB577" s="180"/>
      <c r="BC577" s="180"/>
      <c r="BD577" s="180"/>
      <c r="BE577" s="180"/>
      <c r="BF577" s="180"/>
      <c r="BG577" s="180"/>
      <c r="BH577" s="180"/>
      <c r="BI577" s="180"/>
      <c r="BJ577" s="180"/>
      <c r="BK577" s="180"/>
      <c r="BL577" s="180"/>
      <c r="BM577" s="180"/>
      <c r="BN577" s="180"/>
      <c r="BO577" s="180"/>
      <c r="BP577" s="180"/>
      <c r="BQ577" s="180"/>
      <c r="BR577" s="180"/>
      <c r="BS577" s="180"/>
      <c r="BT577" s="180"/>
      <c r="BU577" s="180"/>
      <c r="BV577" s="180"/>
      <c r="BW577" s="180"/>
      <c r="BX577" s="180"/>
      <c r="BY577" s="180"/>
      <c r="BZ577" s="180"/>
      <c r="CA577" s="180"/>
      <c r="CB577" s="180"/>
      <c r="CC577" s="180"/>
      <c r="CD577" s="779"/>
    </row>
    <row r="578" spans="1:82" s="312" customFormat="1" ht="25.5" x14ac:dyDescent="0.2">
      <c r="A578" s="265">
        <v>28</v>
      </c>
      <c r="B578" s="265">
        <v>22090281</v>
      </c>
      <c r="C578" s="266" t="s">
        <v>959</v>
      </c>
      <c r="D578" s="266" t="s">
        <v>933</v>
      </c>
      <c r="E578" s="266" t="s">
        <v>1634</v>
      </c>
      <c r="F578" s="266" t="s">
        <v>1634</v>
      </c>
      <c r="G578" s="265">
        <v>5</v>
      </c>
      <c r="H578" s="266" t="s">
        <v>416</v>
      </c>
      <c r="I578" s="296"/>
      <c r="J578" s="265">
        <v>30</v>
      </c>
      <c r="K578" s="265">
        <v>2.3E-2</v>
      </c>
      <c r="L578" s="265" t="s">
        <v>122</v>
      </c>
      <c r="M578" s="265">
        <v>0.39</v>
      </c>
      <c r="N578" s="265">
        <v>1400</v>
      </c>
      <c r="O578" s="265">
        <v>60</v>
      </c>
      <c r="P578" s="265">
        <v>60</v>
      </c>
      <c r="Q578" s="265"/>
      <c r="R578" s="265"/>
      <c r="S578" s="265" t="s">
        <v>849</v>
      </c>
      <c r="T578" s="267">
        <v>45657</v>
      </c>
      <c r="U578" s="266" t="s">
        <v>727</v>
      </c>
      <c r="V578" s="266" t="s">
        <v>809</v>
      </c>
      <c r="W578" s="180"/>
      <c r="X578" s="180"/>
      <c r="Y578" s="180"/>
      <c r="Z578" s="180"/>
      <c r="AA578" s="180"/>
      <c r="AB578" s="180"/>
      <c r="AC578" s="180"/>
      <c r="AD578" s="180"/>
      <c r="AE578" s="180"/>
      <c r="AF578" s="180"/>
      <c r="AG578" s="180"/>
      <c r="AH578" s="180"/>
      <c r="AI578" s="180"/>
      <c r="AJ578" s="180"/>
      <c r="AK578" s="180"/>
      <c r="AL578" s="180"/>
      <c r="AM578" s="180"/>
      <c r="AN578" s="180"/>
      <c r="AO578" s="180"/>
      <c r="AP578" s="180"/>
      <c r="AQ578" s="180"/>
      <c r="AR578" s="180"/>
      <c r="AS578" s="180"/>
      <c r="AT578" s="180"/>
      <c r="AU578" s="180"/>
      <c r="AV578" s="180"/>
      <c r="AW578" s="180"/>
      <c r="AX578" s="180"/>
      <c r="AY578" s="180"/>
      <c r="AZ578" s="180"/>
      <c r="BA578" s="180"/>
      <c r="BB578" s="180"/>
      <c r="BC578" s="180"/>
      <c r="BD578" s="180"/>
      <c r="BE578" s="180"/>
      <c r="BF578" s="180"/>
      <c r="BG578" s="180"/>
      <c r="BH578" s="180"/>
      <c r="BI578" s="180"/>
      <c r="BJ578" s="180"/>
      <c r="BK578" s="180"/>
      <c r="BL578" s="180"/>
      <c r="BM578" s="180"/>
      <c r="BN578" s="180"/>
      <c r="BO578" s="180"/>
      <c r="BP578" s="180"/>
      <c r="BQ578" s="180"/>
      <c r="BR578" s="180"/>
      <c r="BS578" s="180"/>
      <c r="BT578" s="180"/>
      <c r="BU578" s="180"/>
      <c r="BV578" s="180"/>
      <c r="BW578" s="180"/>
      <c r="BX578" s="180"/>
      <c r="BY578" s="180"/>
      <c r="BZ578" s="180"/>
      <c r="CA578" s="180"/>
      <c r="CB578" s="180"/>
      <c r="CC578" s="180"/>
      <c r="CD578" s="779"/>
    </row>
    <row r="579" spans="1:82" s="312" customFormat="1" ht="25.5" x14ac:dyDescent="0.2">
      <c r="A579" s="265">
        <v>28</v>
      </c>
      <c r="B579" s="265">
        <v>22090282</v>
      </c>
      <c r="C579" s="266" t="s">
        <v>959</v>
      </c>
      <c r="D579" s="266" t="s">
        <v>933</v>
      </c>
      <c r="E579" s="266" t="s">
        <v>1634</v>
      </c>
      <c r="F579" s="266" t="s">
        <v>1634</v>
      </c>
      <c r="G579" s="265">
        <v>5</v>
      </c>
      <c r="H579" s="266" t="s">
        <v>416</v>
      </c>
      <c r="I579" s="296"/>
      <c r="J579" s="265">
        <v>30</v>
      </c>
      <c r="K579" s="265">
        <v>2.1999999999999999E-2</v>
      </c>
      <c r="L579" s="265" t="s">
        <v>32</v>
      </c>
      <c r="M579" s="265">
        <v>0.39</v>
      </c>
      <c r="N579" s="265">
        <v>1400</v>
      </c>
      <c r="O579" s="265">
        <v>60</v>
      </c>
      <c r="P579" s="265">
        <v>60</v>
      </c>
      <c r="Q579" s="265"/>
      <c r="R579" s="265"/>
      <c r="S579" s="265" t="s">
        <v>849</v>
      </c>
      <c r="T579" s="267">
        <v>45657</v>
      </c>
      <c r="U579" s="266" t="s">
        <v>727</v>
      </c>
      <c r="V579" s="266" t="s">
        <v>809</v>
      </c>
      <c r="W579" s="180"/>
      <c r="X579" s="180"/>
      <c r="Y579" s="180"/>
      <c r="Z579" s="180"/>
      <c r="AA579" s="180"/>
      <c r="AB579" s="180"/>
      <c r="AC579" s="180"/>
      <c r="AD579" s="180"/>
      <c r="AE579" s="180"/>
      <c r="AF579" s="180"/>
      <c r="AG579" s="180"/>
      <c r="AH579" s="180"/>
      <c r="AI579" s="180"/>
      <c r="AJ579" s="180"/>
      <c r="AK579" s="180"/>
      <c r="AL579" s="180"/>
      <c r="AM579" s="180"/>
      <c r="AN579" s="180"/>
      <c r="AO579" s="180"/>
      <c r="AP579" s="180"/>
      <c r="AQ579" s="180"/>
      <c r="AR579" s="180"/>
      <c r="AS579" s="180"/>
      <c r="AT579" s="180"/>
      <c r="AU579" s="180"/>
      <c r="AV579" s="180"/>
      <c r="AW579" s="180"/>
      <c r="AX579" s="180"/>
      <c r="AY579" s="180"/>
      <c r="AZ579" s="180"/>
      <c r="BA579" s="180"/>
      <c r="BB579" s="180"/>
      <c r="BC579" s="180"/>
      <c r="BD579" s="180"/>
      <c r="BE579" s="180"/>
      <c r="BF579" s="180"/>
      <c r="BG579" s="180"/>
      <c r="BH579" s="180"/>
      <c r="BI579" s="180"/>
      <c r="BJ579" s="180"/>
      <c r="BK579" s="180"/>
      <c r="BL579" s="180"/>
      <c r="BM579" s="180"/>
      <c r="BN579" s="180"/>
      <c r="BO579" s="180"/>
      <c r="BP579" s="180"/>
      <c r="BQ579" s="180"/>
      <c r="BR579" s="180"/>
      <c r="BS579" s="180"/>
      <c r="BT579" s="180"/>
      <c r="BU579" s="180"/>
      <c r="BV579" s="180"/>
      <c r="BW579" s="180"/>
      <c r="BX579" s="180"/>
      <c r="BY579" s="180"/>
      <c r="BZ579" s="180"/>
      <c r="CA579" s="180"/>
      <c r="CB579" s="180"/>
      <c r="CC579" s="180"/>
      <c r="CD579" s="779"/>
    </row>
    <row r="580" spans="1:82" s="312" customFormat="1" ht="25.5" x14ac:dyDescent="0.2">
      <c r="A580" s="265">
        <v>28</v>
      </c>
      <c r="B580" s="265">
        <v>22090291</v>
      </c>
      <c r="C580" s="266" t="s">
        <v>959</v>
      </c>
      <c r="D580" s="266" t="s">
        <v>933</v>
      </c>
      <c r="E580" s="266" t="s">
        <v>1635</v>
      </c>
      <c r="F580" s="266" t="s">
        <v>1635</v>
      </c>
      <c r="G580" s="265">
        <v>5</v>
      </c>
      <c r="H580" s="266" t="s">
        <v>416</v>
      </c>
      <c r="I580" s="296"/>
      <c r="J580" s="265">
        <v>30</v>
      </c>
      <c r="K580" s="265">
        <v>2.8000000000000001E-2</v>
      </c>
      <c r="L580" s="265" t="s">
        <v>122</v>
      </c>
      <c r="M580" s="265">
        <v>0.39</v>
      </c>
      <c r="N580" s="265">
        <v>1400</v>
      </c>
      <c r="O580" s="265">
        <v>60</v>
      </c>
      <c r="P580" s="265">
        <v>60</v>
      </c>
      <c r="Q580" s="265"/>
      <c r="R580" s="265"/>
      <c r="S580" s="265" t="s">
        <v>849</v>
      </c>
      <c r="T580" s="267">
        <v>45657</v>
      </c>
      <c r="U580" s="266" t="s">
        <v>796</v>
      </c>
      <c r="V580" s="266" t="s">
        <v>810</v>
      </c>
      <c r="W580" s="180"/>
      <c r="X580" s="180"/>
      <c r="Y580" s="180"/>
      <c r="Z580" s="180"/>
      <c r="AA580" s="180"/>
      <c r="AB580" s="180"/>
      <c r="AC580" s="180"/>
      <c r="AD580" s="180"/>
      <c r="AE580" s="180"/>
      <c r="AF580" s="180"/>
      <c r="AG580" s="180"/>
      <c r="AH580" s="180"/>
      <c r="AI580" s="180"/>
      <c r="AJ580" s="180"/>
      <c r="AK580" s="180"/>
      <c r="AL580" s="180"/>
      <c r="AM580" s="180"/>
      <c r="AN580" s="180"/>
      <c r="AO580" s="180"/>
      <c r="AP580" s="180"/>
      <c r="AQ580" s="180"/>
      <c r="AR580" s="180"/>
      <c r="AS580" s="180"/>
      <c r="AT580" s="180"/>
      <c r="AU580" s="180"/>
      <c r="AV580" s="180"/>
      <c r="AW580" s="180"/>
      <c r="AX580" s="180"/>
      <c r="AY580" s="180"/>
      <c r="AZ580" s="180"/>
      <c r="BA580" s="180"/>
      <c r="BB580" s="180"/>
      <c r="BC580" s="180"/>
      <c r="BD580" s="180"/>
      <c r="BE580" s="180"/>
      <c r="BF580" s="180"/>
      <c r="BG580" s="180"/>
      <c r="BH580" s="180"/>
      <c r="BI580" s="180"/>
      <c r="BJ580" s="180"/>
      <c r="BK580" s="180"/>
      <c r="BL580" s="180"/>
      <c r="BM580" s="180"/>
      <c r="BN580" s="180"/>
      <c r="BO580" s="180"/>
      <c r="BP580" s="180"/>
      <c r="BQ580" s="180"/>
      <c r="BR580" s="180"/>
      <c r="BS580" s="180"/>
      <c r="BT580" s="180"/>
      <c r="BU580" s="180"/>
      <c r="BV580" s="180"/>
      <c r="BW580" s="180"/>
      <c r="BX580" s="180"/>
      <c r="BY580" s="180"/>
      <c r="BZ580" s="180"/>
      <c r="CA580" s="180"/>
      <c r="CB580" s="180"/>
      <c r="CC580" s="180"/>
      <c r="CD580" s="779"/>
    </row>
    <row r="581" spans="1:82" s="312" customFormat="1" ht="25.5" x14ac:dyDescent="0.2">
      <c r="A581" s="265">
        <v>28</v>
      </c>
      <c r="B581" s="265">
        <v>22090292</v>
      </c>
      <c r="C581" s="266" t="s">
        <v>959</v>
      </c>
      <c r="D581" s="266" t="s">
        <v>933</v>
      </c>
      <c r="E581" s="266" t="s">
        <v>1635</v>
      </c>
      <c r="F581" s="266" t="s">
        <v>1635</v>
      </c>
      <c r="G581" s="265">
        <v>5</v>
      </c>
      <c r="H581" s="266" t="s">
        <v>416</v>
      </c>
      <c r="I581" s="296"/>
      <c r="J581" s="265">
        <v>30</v>
      </c>
      <c r="K581" s="265">
        <v>2.5999999999999999E-2</v>
      </c>
      <c r="L581" s="265" t="s">
        <v>121</v>
      </c>
      <c r="M581" s="265">
        <v>0.39</v>
      </c>
      <c r="N581" s="265">
        <v>1400</v>
      </c>
      <c r="O581" s="265">
        <v>60</v>
      </c>
      <c r="P581" s="265">
        <v>60</v>
      </c>
      <c r="Q581" s="265"/>
      <c r="R581" s="265"/>
      <c r="S581" s="265" t="s">
        <v>849</v>
      </c>
      <c r="T581" s="267">
        <v>45657</v>
      </c>
      <c r="U581" s="266" t="s">
        <v>796</v>
      </c>
      <c r="V581" s="266" t="s">
        <v>810</v>
      </c>
      <c r="W581" s="180"/>
      <c r="X581" s="180"/>
      <c r="Y581" s="180"/>
      <c r="Z581" s="180"/>
      <c r="AA581" s="180"/>
      <c r="AB581" s="180"/>
      <c r="AC581" s="180"/>
      <c r="AD581" s="180"/>
      <c r="AE581" s="180"/>
      <c r="AF581" s="180"/>
      <c r="AG581" s="180"/>
      <c r="AH581" s="180"/>
      <c r="AI581" s="180"/>
      <c r="AJ581" s="180"/>
      <c r="AK581" s="180"/>
      <c r="AL581" s="180"/>
      <c r="AM581" s="180"/>
      <c r="AN581" s="180"/>
      <c r="AO581" s="180"/>
      <c r="AP581" s="180"/>
      <c r="AQ581" s="180"/>
      <c r="AR581" s="180"/>
      <c r="AS581" s="180"/>
      <c r="AT581" s="180"/>
      <c r="AU581" s="180"/>
      <c r="AV581" s="180"/>
      <c r="AW581" s="180"/>
      <c r="AX581" s="180"/>
      <c r="AY581" s="180"/>
      <c r="AZ581" s="180"/>
      <c r="BA581" s="180"/>
      <c r="BB581" s="180"/>
      <c r="BC581" s="180"/>
      <c r="BD581" s="180"/>
      <c r="BE581" s="180"/>
      <c r="BF581" s="180"/>
      <c r="BG581" s="180"/>
      <c r="BH581" s="180"/>
      <c r="BI581" s="180"/>
      <c r="BJ581" s="180"/>
      <c r="BK581" s="180"/>
      <c r="BL581" s="180"/>
      <c r="BM581" s="180"/>
      <c r="BN581" s="180"/>
      <c r="BO581" s="180"/>
      <c r="BP581" s="180"/>
      <c r="BQ581" s="180"/>
      <c r="BR581" s="180"/>
      <c r="BS581" s="180"/>
      <c r="BT581" s="180"/>
      <c r="BU581" s="180"/>
      <c r="BV581" s="180"/>
      <c r="BW581" s="180"/>
      <c r="BX581" s="180"/>
      <c r="BY581" s="180"/>
      <c r="BZ581" s="180"/>
      <c r="CA581" s="180"/>
      <c r="CB581" s="180"/>
      <c r="CC581" s="180"/>
      <c r="CD581" s="779"/>
    </row>
    <row r="582" spans="1:82" s="312" customFormat="1" ht="25.5" x14ac:dyDescent="0.2">
      <c r="A582" s="265">
        <v>28</v>
      </c>
      <c r="B582" s="265">
        <v>22090293</v>
      </c>
      <c r="C582" s="266" t="s">
        <v>959</v>
      </c>
      <c r="D582" s="266" t="s">
        <v>933</v>
      </c>
      <c r="E582" s="266" t="s">
        <v>1635</v>
      </c>
      <c r="F582" s="266" t="s">
        <v>1635</v>
      </c>
      <c r="G582" s="265">
        <v>5</v>
      </c>
      <c r="H582" s="266" t="s">
        <v>416</v>
      </c>
      <c r="I582" s="296"/>
      <c r="J582" s="265">
        <v>30</v>
      </c>
      <c r="K582" s="265">
        <v>2.5000000000000001E-2</v>
      </c>
      <c r="L582" s="265" t="s">
        <v>563</v>
      </c>
      <c r="M582" s="265">
        <v>0.39</v>
      </c>
      <c r="N582" s="265">
        <v>1400</v>
      </c>
      <c r="O582" s="265">
        <v>60</v>
      </c>
      <c r="P582" s="265">
        <v>60</v>
      </c>
      <c r="Q582" s="265"/>
      <c r="R582" s="265"/>
      <c r="S582" s="265" t="s">
        <v>849</v>
      </c>
      <c r="T582" s="267">
        <v>45657</v>
      </c>
      <c r="U582" s="266" t="s">
        <v>796</v>
      </c>
      <c r="V582" s="266" t="s">
        <v>810</v>
      </c>
      <c r="W582" s="180"/>
      <c r="X582" s="180"/>
      <c r="Y582" s="180"/>
      <c r="Z582" s="180"/>
      <c r="AA582" s="180"/>
      <c r="AB582" s="180"/>
      <c r="AC582" s="180"/>
      <c r="AD582" s="180"/>
      <c r="AE582" s="180"/>
      <c r="AF582" s="180"/>
      <c r="AG582" s="180"/>
      <c r="AH582" s="180"/>
      <c r="AI582" s="180"/>
      <c r="AJ582" s="180"/>
      <c r="AK582" s="180"/>
      <c r="AL582" s="180"/>
      <c r="AM582" s="180"/>
      <c r="AN582" s="180"/>
      <c r="AO582" s="180"/>
      <c r="AP582" s="180"/>
      <c r="AQ582" s="180"/>
      <c r="AR582" s="180"/>
      <c r="AS582" s="180"/>
      <c r="AT582" s="180"/>
      <c r="AU582" s="180"/>
      <c r="AV582" s="180"/>
      <c r="AW582" s="180"/>
      <c r="AX582" s="180"/>
      <c r="AY582" s="180"/>
      <c r="AZ582" s="180"/>
      <c r="BA582" s="180"/>
      <c r="BB582" s="180"/>
      <c r="BC582" s="180"/>
      <c r="BD582" s="180"/>
      <c r="BE582" s="180"/>
      <c r="BF582" s="180"/>
      <c r="BG582" s="180"/>
      <c r="BH582" s="180"/>
      <c r="BI582" s="180"/>
      <c r="BJ582" s="180"/>
      <c r="BK582" s="180"/>
      <c r="BL582" s="180"/>
      <c r="BM582" s="180"/>
      <c r="BN582" s="180"/>
      <c r="BO582" s="180"/>
      <c r="BP582" s="180"/>
      <c r="BQ582" s="180"/>
      <c r="BR582" s="180"/>
      <c r="BS582" s="180"/>
      <c r="BT582" s="180"/>
      <c r="BU582" s="180"/>
      <c r="BV582" s="180"/>
      <c r="BW582" s="180"/>
      <c r="BX582" s="180"/>
      <c r="BY582" s="180"/>
      <c r="BZ582" s="180"/>
      <c r="CA582" s="180"/>
      <c r="CB582" s="180"/>
      <c r="CC582" s="180"/>
      <c r="CD582" s="779"/>
    </row>
    <row r="583" spans="1:82" s="312" customFormat="1" ht="25.5" x14ac:dyDescent="0.2">
      <c r="A583" s="265">
        <v>28</v>
      </c>
      <c r="B583" s="265">
        <v>22090311</v>
      </c>
      <c r="C583" s="266" t="s">
        <v>959</v>
      </c>
      <c r="D583" s="266" t="s">
        <v>933</v>
      </c>
      <c r="E583" s="266" t="s">
        <v>2135</v>
      </c>
      <c r="F583" s="266" t="s">
        <v>2135</v>
      </c>
      <c r="G583" s="265">
        <v>5</v>
      </c>
      <c r="H583" s="266" t="s">
        <v>416</v>
      </c>
      <c r="I583" s="296"/>
      <c r="J583" s="265">
        <v>30</v>
      </c>
      <c r="K583" s="265">
        <v>2.5000000000000001E-2</v>
      </c>
      <c r="L583" s="265" t="s">
        <v>122</v>
      </c>
      <c r="M583" s="265">
        <v>0.39</v>
      </c>
      <c r="N583" s="265">
        <v>1400</v>
      </c>
      <c r="O583" s="265">
        <v>60</v>
      </c>
      <c r="P583" s="265">
        <v>60</v>
      </c>
      <c r="Q583" s="265"/>
      <c r="R583" s="265"/>
      <c r="S583" s="265" t="s">
        <v>849</v>
      </c>
      <c r="T583" s="267">
        <v>45657</v>
      </c>
      <c r="U583" s="266" t="s">
        <v>1219</v>
      </c>
      <c r="V583" s="266" t="s">
        <v>1220</v>
      </c>
      <c r="W583" s="180"/>
      <c r="X583" s="180"/>
      <c r="Y583" s="180"/>
      <c r="Z583" s="180"/>
      <c r="AA583" s="180"/>
      <c r="AB583" s="180"/>
      <c r="AC583" s="180"/>
      <c r="AD583" s="180"/>
      <c r="AE583" s="180"/>
      <c r="AF583" s="180"/>
      <c r="AG583" s="180"/>
      <c r="AH583" s="180"/>
      <c r="AI583" s="180"/>
      <c r="AJ583" s="180"/>
      <c r="AK583" s="180"/>
      <c r="AL583" s="180"/>
      <c r="AM583" s="180"/>
      <c r="AN583" s="180"/>
      <c r="AO583" s="180"/>
      <c r="AP583" s="180"/>
      <c r="AQ583" s="180"/>
      <c r="AR583" s="180"/>
      <c r="AS583" s="180"/>
      <c r="AT583" s="180"/>
      <c r="AU583" s="180"/>
      <c r="AV583" s="180"/>
      <c r="AW583" s="180"/>
      <c r="AX583" s="180"/>
      <c r="AY583" s="180"/>
      <c r="AZ583" s="180"/>
      <c r="BA583" s="180"/>
      <c r="BB583" s="180"/>
      <c r="BC583" s="180"/>
      <c r="BD583" s="180"/>
      <c r="BE583" s="180"/>
      <c r="BF583" s="180"/>
      <c r="BG583" s="180"/>
      <c r="BH583" s="180"/>
      <c r="BI583" s="180"/>
      <c r="BJ583" s="180"/>
      <c r="BK583" s="180"/>
      <c r="BL583" s="180"/>
      <c r="BM583" s="180"/>
      <c r="BN583" s="180"/>
      <c r="BO583" s="180"/>
      <c r="BP583" s="180"/>
      <c r="BQ583" s="180"/>
      <c r="BR583" s="180"/>
      <c r="BS583" s="180"/>
      <c r="BT583" s="180"/>
      <c r="BU583" s="180"/>
      <c r="BV583" s="180"/>
      <c r="BW583" s="180"/>
      <c r="BX583" s="180"/>
      <c r="BY583" s="180"/>
      <c r="BZ583" s="180"/>
      <c r="CA583" s="180"/>
      <c r="CB583" s="180"/>
      <c r="CC583" s="180"/>
      <c r="CD583" s="779"/>
    </row>
    <row r="584" spans="1:82" s="312" customFormat="1" ht="25.5" x14ac:dyDescent="0.2">
      <c r="A584" s="265">
        <v>28</v>
      </c>
      <c r="B584" s="265">
        <v>22090312</v>
      </c>
      <c r="C584" s="266" t="s">
        <v>959</v>
      </c>
      <c r="D584" s="266" t="s">
        <v>933</v>
      </c>
      <c r="E584" s="266" t="s">
        <v>2135</v>
      </c>
      <c r="F584" s="266" t="s">
        <v>2135</v>
      </c>
      <c r="G584" s="265">
        <v>5</v>
      </c>
      <c r="H584" s="266" t="s">
        <v>416</v>
      </c>
      <c r="I584" s="296"/>
      <c r="J584" s="265">
        <v>30</v>
      </c>
      <c r="K584" s="265">
        <v>2.4E-2</v>
      </c>
      <c r="L584" s="265" t="s">
        <v>121</v>
      </c>
      <c r="M584" s="265">
        <v>0.39</v>
      </c>
      <c r="N584" s="265">
        <v>1400</v>
      </c>
      <c r="O584" s="265">
        <v>60</v>
      </c>
      <c r="P584" s="265">
        <v>60</v>
      </c>
      <c r="Q584" s="265"/>
      <c r="R584" s="265"/>
      <c r="S584" s="265" t="s">
        <v>849</v>
      </c>
      <c r="T584" s="267">
        <v>45657</v>
      </c>
      <c r="U584" s="266" t="s">
        <v>1219</v>
      </c>
      <c r="V584" s="266" t="s">
        <v>1220</v>
      </c>
      <c r="W584" s="180"/>
      <c r="X584" s="180"/>
      <c r="Y584" s="180"/>
      <c r="Z584" s="180"/>
      <c r="AA584" s="180"/>
      <c r="AB584" s="180"/>
      <c r="AC584" s="180"/>
      <c r="AD584" s="180"/>
      <c r="AE584" s="180"/>
      <c r="AF584" s="180"/>
      <c r="AG584" s="180"/>
      <c r="AH584" s="180"/>
      <c r="AI584" s="180"/>
      <c r="AJ584" s="180"/>
      <c r="AK584" s="180"/>
      <c r="AL584" s="180"/>
      <c r="AM584" s="180"/>
      <c r="AN584" s="180"/>
      <c r="AO584" s="180"/>
      <c r="AP584" s="180"/>
      <c r="AQ584" s="180"/>
      <c r="AR584" s="180"/>
      <c r="AS584" s="180"/>
      <c r="AT584" s="180"/>
      <c r="AU584" s="180"/>
      <c r="AV584" s="180"/>
      <c r="AW584" s="180"/>
      <c r="AX584" s="180"/>
      <c r="AY584" s="180"/>
      <c r="AZ584" s="180"/>
      <c r="BA584" s="180"/>
      <c r="BB584" s="180"/>
      <c r="BC584" s="180"/>
      <c r="BD584" s="180"/>
      <c r="BE584" s="180"/>
      <c r="BF584" s="180"/>
      <c r="BG584" s="180"/>
      <c r="BH584" s="180"/>
      <c r="BI584" s="180"/>
      <c r="BJ584" s="180"/>
      <c r="BK584" s="180"/>
      <c r="BL584" s="180"/>
      <c r="BM584" s="180"/>
      <c r="BN584" s="180"/>
      <c r="BO584" s="180"/>
      <c r="BP584" s="180"/>
      <c r="BQ584" s="180"/>
      <c r="BR584" s="180"/>
      <c r="BS584" s="180"/>
      <c r="BT584" s="180"/>
      <c r="BU584" s="180"/>
      <c r="BV584" s="180"/>
      <c r="BW584" s="180"/>
      <c r="BX584" s="180"/>
      <c r="BY584" s="180"/>
      <c r="BZ584" s="180"/>
      <c r="CA584" s="180"/>
      <c r="CB584" s="180"/>
      <c r="CC584" s="180"/>
      <c r="CD584" s="779"/>
    </row>
    <row r="585" spans="1:82" s="312" customFormat="1" ht="25.5" x14ac:dyDescent="0.2">
      <c r="A585" s="265">
        <v>28</v>
      </c>
      <c r="B585" s="265">
        <v>22090313</v>
      </c>
      <c r="C585" s="266" t="s">
        <v>959</v>
      </c>
      <c r="D585" s="266" t="s">
        <v>933</v>
      </c>
      <c r="E585" s="266" t="s">
        <v>2135</v>
      </c>
      <c r="F585" s="266" t="s">
        <v>2135</v>
      </c>
      <c r="G585" s="265">
        <v>5</v>
      </c>
      <c r="H585" s="266" t="s">
        <v>416</v>
      </c>
      <c r="I585" s="296"/>
      <c r="J585" s="265">
        <v>30</v>
      </c>
      <c r="K585" s="265">
        <v>2.3E-2</v>
      </c>
      <c r="L585" s="265" t="s">
        <v>241</v>
      </c>
      <c r="M585" s="265">
        <v>0.39</v>
      </c>
      <c r="N585" s="265">
        <v>1400</v>
      </c>
      <c r="O585" s="265">
        <v>60</v>
      </c>
      <c r="P585" s="265">
        <v>60</v>
      </c>
      <c r="Q585" s="265"/>
      <c r="R585" s="265"/>
      <c r="S585" s="265" t="s">
        <v>849</v>
      </c>
      <c r="T585" s="267">
        <v>45657</v>
      </c>
      <c r="U585" s="266" t="s">
        <v>1219</v>
      </c>
      <c r="V585" s="266" t="s">
        <v>1220</v>
      </c>
      <c r="W585" s="180"/>
      <c r="X585" s="180"/>
      <c r="Y585" s="180"/>
      <c r="Z585" s="180"/>
      <c r="AA585" s="180"/>
      <c r="AB585" s="180"/>
      <c r="AC585" s="180"/>
      <c r="AD585" s="180"/>
      <c r="AE585" s="180"/>
      <c r="AF585" s="180"/>
      <c r="AG585" s="180"/>
      <c r="AH585" s="180"/>
      <c r="AI585" s="180"/>
      <c r="AJ585" s="180"/>
      <c r="AK585" s="180"/>
      <c r="AL585" s="180"/>
      <c r="AM585" s="180"/>
      <c r="AN585" s="180"/>
      <c r="AO585" s="180"/>
      <c r="AP585" s="180"/>
      <c r="AQ585" s="180"/>
      <c r="AR585" s="180"/>
      <c r="AS585" s="180"/>
      <c r="AT585" s="180"/>
      <c r="AU585" s="180"/>
      <c r="AV585" s="180"/>
      <c r="AW585" s="180"/>
      <c r="AX585" s="180"/>
      <c r="AY585" s="180"/>
      <c r="AZ585" s="180"/>
      <c r="BA585" s="180"/>
      <c r="BB585" s="180"/>
      <c r="BC585" s="180"/>
      <c r="BD585" s="180"/>
      <c r="BE585" s="180"/>
      <c r="BF585" s="180"/>
      <c r="BG585" s="180"/>
      <c r="BH585" s="180"/>
      <c r="BI585" s="180"/>
      <c r="BJ585" s="180"/>
      <c r="BK585" s="180"/>
      <c r="BL585" s="180"/>
      <c r="BM585" s="180"/>
      <c r="BN585" s="180"/>
      <c r="BO585" s="180"/>
      <c r="BP585" s="180"/>
      <c r="BQ585" s="180"/>
      <c r="BR585" s="180"/>
      <c r="BS585" s="180"/>
      <c r="BT585" s="180"/>
      <c r="BU585" s="180"/>
      <c r="BV585" s="180"/>
      <c r="BW585" s="180"/>
      <c r="BX585" s="180"/>
      <c r="BY585" s="180"/>
      <c r="BZ585" s="180"/>
      <c r="CA585" s="180"/>
      <c r="CB585" s="180"/>
      <c r="CC585" s="180"/>
      <c r="CD585" s="779"/>
    </row>
    <row r="586" spans="1:82" s="180" customFormat="1" ht="25.5" x14ac:dyDescent="0.2">
      <c r="A586" s="265">
        <v>28</v>
      </c>
      <c r="B586" s="265">
        <v>22040151</v>
      </c>
      <c r="C586" s="266" t="s">
        <v>959</v>
      </c>
      <c r="D586" s="266" t="s">
        <v>933</v>
      </c>
      <c r="E586" s="266" t="s">
        <v>1982</v>
      </c>
      <c r="F586" s="266" t="s">
        <v>1982</v>
      </c>
      <c r="G586" s="265">
        <v>5</v>
      </c>
      <c r="H586" s="266" t="s">
        <v>416</v>
      </c>
      <c r="I586" s="296"/>
      <c r="J586" s="686">
        <v>30</v>
      </c>
      <c r="K586" s="770">
        <v>2.7E-2</v>
      </c>
      <c r="L586" s="686" t="s">
        <v>122</v>
      </c>
      <c r="M586" s="265">
        <v>0.39</v>
      </c>
      <c r="N586" s="265">
        <v>1400</v>
      </c>
      <c r="O586" s="265">
        <v>60</v>
      </c>
      <c r="P586" s="265">
        <v>60</v>
      </c>
      <c r="Q586" s="265"/>
      <c r="R586" s="265"/>
      <c r="S586" s="265" t="s">
        <v>849</v>
      </c>
      <c r="T586" s="267">
        <v>45473</v>
      </c>
      <c r="U586" s="266" t="s">
        <v>1257</v>
      </c>
      <c r="V586" s="266" t="s">
        <v>1258</v>
      </c>
    </row>
    <row r="587" spans="1:82" s="180" customFormat="1" ht="25.5" x14ac:dyDescent="0.2">
      <c r="A587" s="265">
        <v>28</v>
      </c>
      <c r="B587" s="265">
        <v>22040152</v>
      </c>
      <c r="C587" s="266" t="s">
        <v>959</v>
      </c>
      <c r="D587" s="266" t="s">
        <v>933</v>
      </c>
      <c r="E587" s="266" t="s">
        <v>1982</v>
      </c>
      <c r="F587" s="266" t="s">
        <v>1982</v>
      </c>
      <c r="G587" s="265">
        <v>5</v>
      </c>
      <c r="H587" s="266" t="s">
        <v>416</v>
      </c>
      <c r="I587" s="296"/>
      <c r="J587" s="686">
        <v>30</v>
      </c>
      <c r="K587" s="770">
        <v>2.5999999999999999E-2</v>
      </c>
      <c r="L587" s="686" t="s">
        <v>121</v>
      </c>
      <c r="M587" s="265">
        <v>0.39</v>
      </c>
      <c r="N587" s="265">
        <v>1400</v>
      </c>
      <c r="O587" s="265">
        <v>60</v>
      </c>
      <c r="P587" s="265">
        <v>60</v>
      </c>
      <c r="Q587" s="265"/>
      <c r="R587" s="265"/>
      <c r="S587" s="265" t="s">
        <v>849</v>
      </c>
      <c r="T587" s="267">
        <v>45473</v>
      </c>
      <c r="U587" s="266" t="s">
        <v>1257</v>
      </c>
      <c r="V587" s="266" t="s">
        <v>1258</v>
      </c>
    </row>
    <row r="588" spans="1:82" s="180" customFormat="1" ht="25.5" x14ac:dyDescent="0.2">
      <c r="A588" s="265">
        <v>28</v>
      </c>
      <c r="B588" s="265">
        <v>22040153</v>
      </c>
      <c r="C588" s="266" t="s">
        <v>959</v>
      </c>
      <c r="D588" s="266" t="s">
        <v>933</v>
      </c>
      <c r="E588" s="266" t="s">
        <v>1982</v>
      </c>
      <c r="F588" s="266" t="s">
        <v>1982</v>
      </c>
      <c r="G588" s="265">
        <v>5</v>
      </c>
      <c r="H588" s="266" t="s">
        <v>416</v>
      </c>
      <c r="I588" s="296"/>
      <c r="J588" s="686">
        <v>30</v>
      </c>
      <c r="K588" s="770">
        <v>2.5000000000000001E-2</v>
      </c>
      <c r="L588" s="686" t="s">
        <v>241</v>
      </c>
      <c r="M588" s="265">
        <v>0.39</v>
      </c>
      <c r="N588" s="265">
        <v>1400</v>
      </c>
      <c r="O588" s="265">
        <v>60</v>
      </c>
      <c r="P588" s="265">
        <v>60</v>
      </c>
      <c r="Q588" s="265"/>
      <c r="R588" s="265"/>
      <c r="S588" s="265" t="s">
        <v>849</v>
      </c>
      <c r="T588" s="267">
        <v>45473</v>
      </c>
      <c r="U588" s="266" t="s">
        <v>1257</v>
      </c>
      <c r="V588" s="266" t="s">
        <v>1258</v>
      </c>
    </row>
    <row r="589" spans="1:82" s="180" customFormat="1" ht="25.5" x14ac:dyDescent="0.2">
      <c r="A589" s="265">
        <v>28</v>
      </c>
      <c r="B589" s="265">
        <v>22040161</v>
      </c>
      <c r="C589" s="266" t="s">
        <v>959</v>
      </c>
      <c r="D589" s="266" t="s">
        <v>933</v>
      </c>
      <c r="E589" s="266" t="s">
        <v>1983</v>
      </c>
      <c r="F589" s="266" t="s">
        <v>1983</v>
      </c>
      <c r="G589" s="265">
        <v>5</v>
      </c>
      <c r="H589" s="266" t="s">
        <v>416</v>
      </c>
      <c r="I589" s="296"/>
      <c r="J589" s="686">
        <v>30</v>
      </c>
      <c r="K589" s="770">
        <v>2.5999999999999999E-2</v>
      </c>
      <c r="L589" s="686" t="s">
        <v>122</v>
      </c>
      <c r="M589" s="265">
        <v>0.39</v>
      </c>
      <c r="N589" s="265">
        <v>1400</v>
      </c>
      <c r="O589" s="265">
        <v>60</v>
      </c>
      <c r="P589" s="265">
        <v>60</v>
      </c>
      <c r="Q589" s="265"/>
      <c r="R589" s="265"/>
      <c r="S589" s="265" t="s">
        <v>849</v>
      </c>
      <c r="T589" s="267">
        <v>45473</v>
      </c>
      <c r="U589" s="266" t="s">
        <v>1984</v>
      </c>
      <c r="V589" s="266" t="s">
        <v>1985</v>
      </c>
    </row>
    <row r="590" spans="1:82" s="180" customFormat="1" ht="25.5" x14ac:dyDescent="0.2">
      <c r="A590" s="265">
        <v>28</v>
      </c>
      <c r="B590" s="265">
        <v>22040162</v>
      </c>
      <c r="C590" s="266" t="s">
        <v>959</v>
      </c>
      <c r="D590" s="266" t="s">
        <v>933</v>
      </c>
      <c r="E590" s="266" t="s">
        <v>1983</v>
      </c>
      <c r="F590" s="266" t="s">
        <v>1983</v>
      </c>
      <c r="G590" s="265">
        <v>5</v>
      </c>
      <c r="H590" s="266" t="s">
        <v>416</v>
      </c>
      <c r="I590" s="296"/>
      <c r="J590" s="686">
        <v>30</v>
      </c>
      <c r="K590" s="770">
        <v>2.5000000000000001E-2</v>
      </c>
      <c r="L590" s="686" t="s">
        <v>121</v>
      </c>
      <c r="M590" s="265">
        <v>0.39</v>
      </c>
      <c r="N590" s="265">
        <v>1400</v>
      </c>
      <c r="O590" s="265">
        <v>60</v>
      </c>
      <c r="P590" s="265">
        <v>60</v>
      </c>
      <c r="Q590" s="265"/>
      <c r="R590" s="265"/>
      <c r="S590" s="265" t="s">
        <v>849</v>
      </c>
      <c r="T590" s="267">
        <v>45473</v>
      </c>
      <c r="U590" s="266" t="s">
        <v>1984</v>
      </c>
      <c r="V590" s="266" t="s">
        <v>1985</v>
      </c>
    </row>
    <row r="591" spans="1:82" s="180" customFormat="1" ht="25.5" x14ac:dyDescent="0.2">
      <c r="A591" s="265">
        <v>28</v>
      </c>
      <c r="B591" s="265">
        <v>22040163</v>
      </c>
      <c r="C591" s="266" t="s">
        <v>959</v>
      </c>
      <c r="D591" s="266" t="s">
        <v>933</v>
      </c>
      <c r="E591" s="266" t="s">
        <v>1983</v>
      </c>
      <c r="F591" s="266" t="s">
        <v>1983</v>
      </c>
      <c r="G591" s="265">
        <v>5</v>
      </c>
      <c r="H591" s="266" t="s">
        <v>416</v>
      </c>
      <c r="I591" s="296"/>
      <c r="J591" s="686">
        <v>30</v>
      </c>
      <c r="K591" s="770">
        <v>2.4E-2</v>
      </c>
      <c r="L591" s="686" t="s">
        <v>241</v>
      </c>
      <c r="M591" s="265">
        <v>0.39</v>
      </c>
      <c r="N591" s="265">
        <v>1400</v>
      </c>
      <c r="O591" s="265">
        <v>60</v>
      </c>
      <c r="P591" s="265">
        <v>60</v>
      </c>
      <c r="Q591" s="265"/>
      <c r="R591" s="265"/>
      <c r="S591" s="265" t="s">
        <v>849</v>
      </c>
      <c r="T591" s="267">
        <v>45473</v>
      </c>
      <c r="U591" s="266" t="s">
        <v>1984</v>
      </c>
      <c r="V591" s="266" t="s">
        <v>1985</v>
      </c>
    </row>
    <row r="592" spans="1:82" s="180" customFormat="1" ht="25.5" x14ac:dyDescent="0.2">
      <c r="A592" s="265">
        <v>28</v>
      </c>
      <c r="B592" s="265">
        <v>22040171</v>
      </c>
      <c r="C592" s="266" t="s">
        <v>959</v>
      </c>
      <c r="D592" s="266" t="s">
        <v>933</v>
      </c>
      <c r="E592" s="266" t="s">
        <v>2431</v>
      </c>
      <c r="F592" s="266" t="s">
        <v>2431</v>
      </c>
      <c r="G592" s="265">
        <v>5</v>
      </c>
      <c r="H592" s="266" t="s">
        <v>416</v>
      </c>
      <c r="I592" s="296"/>
      <c r="J592" s="686">
        <v>30</v>
      </c>
      <c r="K592" s="770">
        <v>2.1999999999999999E-2</v>
      </c>
      <c r="L592" s="686" t="s">
        <v>2432</v>
      </c>
      <c r="M592" s="265">
        <v>0.39</v>
      </c>
      <c r="N592" s="265">
        <v>1400</v>
      </c>
      <c r="O592" s="265">
        <v>60</v>
      </c>
      <c r="P592" s="265">
        <v>60</v>
      </c>
      <c r="Q592" s="265"/>
      <c r="R592" s="265"/>
      <c r="S592" s="265" t="s">
        <v>849</v>
      </c>
      <c r="T592" s="267">
        <v>45473</v>
      </c>
      <c r="U592" s="266" t="s">
        <v>1219</v>
      </c>
      <c r="V592" s="266" t="s">
        <v>2433</v>
      </c>
    </row>
    <row r="593" spans="1:82" s="180" customFormat="1" ht="25.5" x14ac:dyDescent="0.2">
      <c r="A593" s="265">
        <v>28</v>
      </c>
      <c r="B593" s="265">
        <v>22020011</v>
      </c>
      <c r="C593" s="266" t="s">
        <v>959</v>
      </c>
      <c r="D593" s="266" t="s">
        <v>933</v>
      </c>
      <c r="E593" s="266" t="s">
        <v>1960</v>
      </c>
      <c r="F593" s="266" t="s">
        <v>1960</v>
      </c>
      <c r="G593" s="265">
        <v>184</v>
      </c>
      <c r="H593" s="266" t="s">
        <v>1961</v>
      </c>
      <c r="I593" s="296"/>
      <c r="J593" s="686" t="s">
        <v>1962</v>
      </c>
      <c r="K593" s="770">
        <v>2.1999999999999999E-2</v>
      </c>
      <c r="L593" s="686" t="s">
        <v>659</v>
      </c>
      <c r="M593" s="265">
        <v>0.39</v>
      </c>
      <c r="N593" s="265">
        <v>1400</v>
      </c>
      <c r="O593" s="265">
        <v>60</v>
      </c>
      <c r="P593" s="265">
        <v>60</v>
      </c>
      <c r="Q593" s="265"/>
      <c r="R593" s="265"/>
      <c r="S593" s="265" t="s">
        <v>849</v>
      </c>
      <c r="T593" s="267">
        <v>45473</v>
      </c>
      <c r="U593" s="266" t="s">
        <v>1963</v>
      </c>
      <c r="V593" s="266" t="s">
        <v>1964</v>
      </c>
    </row>
    <row r="594" spans="1:82" s="180" customFormat="1" ht="25.5" x14ac:dyDescent="0.2">
      <c r="A594" s="682">
        <v>28</v>
      </c>
      <c r="B594" s="682">
        <v>22020012</v>
      </c>
      <c r="C594" s="683" t="s">
        <v>959</v>
      </c>
      <c r="D594" s="683" t="s">
        <v>933</v>
      </c>
      <c r="E594" s="683" t="s">
        <v>1965</v>
      </c>
      <c r="F594" s="683" t="s">
        <v>1965</v>
      </c>
      <c r="G594" s="682">
        <v>184</v>
      </c>
      <c r="H594" s="683" t="s">
        <v>1961</v>
      </c>
      <c r="I594" s="684"/>
      <c r="J594" s="737" t="s">
        <v>1962</v>
      </c>
      <c r="K594" s="774">
        <v>2.1999999999999999E-2</v>
      </c>
      <c r="L594" s="737" t="s">
        <v>659</v>
      </c>
      <c r="M594" s="682">
        <v>0.39</v>
      </c>
      <c r="N594" s="682">
        <v>1400</v>
      </c>
      <c r="O594" s="682">
        <v>60</v>
      </c>
      <c r="P594" s="682">
        <v>60</v>
      </c>
      <c r="Q594" s="682"/>
      <c r="R594" s="682"/>
      <c r="S594" s="682" t="s">
        <v>849</v>
      </c>
      <c r="T594" s="685">
        <v>45473</v>
      </c>
      <c r="U594" s="683" t="s">
        <v>1963</v>
      </c>
      <c r="V594" s="683" t="s">
        <v>1964</v>
      </c>
    </row>
    <row r="595" spans="1:82" s="312" customFormat="1" ht="25.5" x14ac:dyDescent="0.2">
      <c r="A595" s="265">
        <v>28</v>
      </c>
      <c r="B595" s="265">
        <v>21090051</v>
      </c>
      <c r="C595" s="266" t="s">
        <v>959</v>
      </c>
      <c r="D595" s="266" t="s">
        <v>933</v>
      </c>
      <c r="E595" s="266" t="s">
        <v>1798</v>
      </c>
      <c r="F595" s="266" t="s">
        <v>1798</v>
      </c>
      <c r="G595" s="265">
        <v>5</v>
      </c>
      <c r="H595" s="266" t="s">
        <v>416</v>
      </c>
      <c r="I595" s="296"/>
      <c r="J595" s="686">
        <v>30</v>
      </c>
      <c r="K595" s="770">
        <v>0.02</v>
      </c>
      <c r="L595" s="686" t="s">
        <v>1799</v>
      </c>
      <c r="M595" s="265">
        <v>0.39</v>
      </c>
      <c r="N595" s="265">
        <v>1400</v>
      </c>
      <c r="O595" s="265">
        <v>60</v>
      </c>
      <c r="P595" s="265">
        <v>60</v>
      </c>
      <c r="Q595" s="265"/>
      <c r="R595" s="265"/>
      <c r="S595" s="265" t="s">
        <v>849</v>
      </c>
      <c r="T595" s="267">
        <v>45291</v>
      </c>
      <c r="U595" s="266" t="s">
        <v>88</v>
      </c>
      <c r="V595" s="266" t="s">
        <v>809</v>
      </c>
      <c r="W595" s="180"/>
      <c r="X595" s="180"/>
      <c r="Y595" s="180"/>
      <c r="Z595" s="180"/>
      <c r="AA595" s="180"/>
      <c r="AB595" s="180"/>
      <c r="AC595" s="180"/>
      <c r="AD595" s="180"/>
      <c r="AE595" s="180"/>
      <c r="AF595" s="180"/>
      <c r="AG595" s="180"/>
      <c r="AH595" s="180"/>
      <c r="AI595" s="180"/>
      <c r="AJ595" s="180"/>
      <c r="AK595" s="180"/>
      <c r="AL595" s="180"/>
      <c r="AM595" s="180"/>
      <c r="AN595" s="180"/>
      <c r="AO595" s="180"/>
      <c r="AP595" s="180"/>
      <c r="AQ595" s="180"/>
      <c r="AR595" s="180"/>
      <c r="AS595" s="180"/>
      <c r="AT595" s="180"/>
      <c r="AU595" s="180"/>
      <c r="AV595" s="180"/>
      <c r="AW595" s="180"/>
      <c r="AX595" s="180"/>
      <c r="AY595" s="180"/>
      <c r="AZ595" s="180"/>
      <c r="BA595" s="180"/>
      <c r="BB595" s="180"/>
      <c r="BC595" s="180"/>
      <c r="BD595" s="180"/>
      <c r="BE595" s="180"/>
      <c r="BF595" s="180"/>
      <c r="BG595" s="180"/>
      <c r="BH595" s="180"/>
      <c r="BI595" s="180"/>
      <c r="BJ595" s="180"/>
      <c r="BK595" s="180"/>
      <c r="BL595" s="180"/>
      <c r="BM595" s="180"/>
      <c r="BN595" s="180"/>
      <c r="BO595" s="180"/>
      <c r="BP595" s="180"/>
      <c r="BQ595" s="180"/>
      <c r="BR595" s="180"/>
      <c r="BS595" s="180"/>
      <c r="BT595" s="180"/>
      <c r="BU595" s="180"/>
      <c r="BV595" s="180"/>
      <c r="BW595" s="180"/>
      <c r="BX595" s="180"/>
      <c r="BY595" s="180"/>
      <c r="BZ595" s="180"/>
      <c r="CA595" s="180"/>
      <c r="CB595" s="180"/>
      <c r="CC595" s="180"/>
      <c r="CD595" s="758"/>
    </row>
    <row r="596" spans="1:82" s="312" customFormat="1" ht="25.5" x14ac:dyDescent="0.2">
      <c r="A596" s="682">
        <v>28</v>
      </c>
      <c r="B596" s="682">
        <v>21090052</v>
      </c>
      <c r="C596" s="683" t="s">
        <v>959</v>
      </c>
      <c r="D596" s="683" t="s">
        <v>933</v>
      </c>
      <c r="E596" s="683" t="s">
        <v>1800</v>
      </c>
      <c r="F596" s="683" t="s">
        <v>1800</v>
      </c>
      <c r="G596" s="682">
        <v>5</v>
      </c>
      <c r="H596" s="683" t="s">
        <v>416</v>
      </c>
      <c r="I596" s="684"/>
      <c r="J596" s="737">
        <v>30</v>
      </c>
      <c r="K596" s="774">
        <v>2.1000000000000001E-2</v>
      </c>
      <c r="L596" s="737" t="s">
        <v>30</v>
      </c>
      <c r="M596" s="682">
        <v>0.39</v>
      </c>
      <c r="N596" s="682">
        <v>1400</v>
      </c>
      <c r="O596" s="682">
        <v>60</v>
      </c>
      <c r="P596" s="682">
        <v>60</v>
      </c>
      <c r="Q596" s="682"/>
      <c r="R596" s="682"/>
      <c r="S596" s="682" t="s">
        <v>849</v>
      </c>
      <c r="T596" s="685">
        <v>45291</v>
      </c>
      <c r="U596" s="683" t="s">
        <v>88</v>
      </c>
      <c r="V596" s="683" t="s">
        <v>809</v>
      </c>
      <c r="W596" s="180"/>
      <c r="X596" s="180"/>
      <c r="Y596" s="180"/>
      <c r="Z596" s="180"/>
      <c r="AA596" s="180"/>
      <c r="AB596" s="180"/>
      <c r="AC596" s="180"/>
      <c r="AD596" s="180"/>
      <c r="AE596" s="180"/>
      <c r="AF596" s="180"/>
      <c r="AG596" s="180"/>
      <c r="AH596" s="180"/>
      <c r="AI596" s="180"/>
      <c r="AJ596" s="180"/>
      <c r="AK596" s="180"/>
      <c r="AL596" s="180"/>
      <c r="AM596" s="180"/>
      <c r="AN596" s="180"/>
      <c r="AO596" s="180"/>
      <c r="AP596" s="180"/>
      <c r="AQ596" s="180"/>
      <c r="AR596" s="180"/>
      <c r="AS596" s="180"/>
      <c r="AT596" s="180"/>
      <c r="AU596" s="180"/>
      <c r="AV596" s="180"/>
      <c r="AW596" s="180"/>
      <c r="AX596" s="180"/>
      <c r="AY596" s="180"/>
      <c r="AZ596" s="180"/>
      <c r="BA596" s="180"/>
      <c r="BB596" s="180"/>
      <c r="BC596" s="180"/>
      <c r="BD596" s="180"/>
      <c r="BE596" s="180"/>
      <c r="BF596" s="180"/>
      <c r="BG596" s="180"/>
      <c r="BH596" s="180"/>
      <c r="BI596" s="180"/>
      <c r="BJ596" s="180"/>
      <c r="BK596" s="180"/>
      <c r="BL596" s="180"/>
      <c r="BM596" s="180"/>
      <c r="BN596" s="180"/>
      <c r="BO596" s="180"/>
      <c r="BP596" s="180"/>
      <c r="BQ596" s="180"/>
      <c r="BR596" s="180"/>
      <c r="BS596" s="180"/>
      <c r="BT596" s="180"/>
      <c r="BU596" s="180"/>
      <c r="BV596" s="180"/>
      <c r="BW596" s="180"/>
      <c r="BX596" s="180"/>
      <c r="BY596" s="180"/>
      <c r="BZ596" s="180"/>
      <c r="CA596" s="180"/>
      <c r="CB596" s="180"/>
      <c r="CC596" s="180"/>
      <c r="CD596" s="758"/>
    </row>
    <row r="597" spans="1:82" s="180" customFormat="1" ht="25.5" x14ac:dyDescent="0.2">
      <c r="A597" s="187">
        <v>28</v>
      </c>
      <c r="B597" s="187">
        <v>22080011</v>
      </c>
      <c r="C597" s="790" t="s">
        <v>959</v>
      </c>
      <c r="D597" s="790" t="s">
        <v>933</v>
      </c>
      <c r="E597" s="790" t="s">
        <v>2099</v>
      </c>
      <c r="F597" s="790" t="s">
        <v>2099</v>
      </c>
      <c r="G597" s="187">
        <v>87</v>
      </c>
      <c r="H597" s="790" t="s">
        <v>175</v>
      </c>
      <c r="I597" s="791"/>
      <c r="J597" s="187" t="s">
        <v>90</v>
      </c>
      <c r="K597" s="187">
        <v>2.3E-2</v>
      </c>
      <c r="L597" s="187" t="s">
        <v>122</v>
      </c>
      <c r="M597" s="187">
        <v>0.39</v>
      </c>
      <c r="N597" s="187">
        <v>1400</v>
      </c>
      <c r="O597" s="187">
        <v>60</v>
      </c>
      <c r="P597" s="187">
        <v>60</v>
      </c>
      <c r="Q597" s="187"/>
      <c r="R597" s="187"/>
      <c r="S597" s="187" t="s">
        <v>849</v>
      </c>
      <c r="T597" s="794">
        <v>45657</v>
      </c>
      <c r="U597" s="790" t="s">
        <v>2506</v>
      </c>
      <c r="V597" s="790" t="s">
        <v>2507</v>
      </c>
    </row>
    <row r="598" spans="1:82" s="180" customFormat="1" ht="25.5" x14ac:dyDescent="0.2">
      <c r="A598" s="187">
        <v>28</v>
      </c>
      <c r="B598" s="187">
        <v>22080012</v>
      </c>
      <c r="C598" s="790" t="s">
        <v>959</v>
      </c>
      <c r="D598" s="790" t="s">
        <v>933</v>
      </c>
      <c r="E598" s="790" t="s">
        <v>2100</v>
      </c>
      <c r="F598" s="790" t="s">
        <v>2100</v>
      </c>
      <c r="G598" s="187">
        <v>87</v>
      </c>
      <c r="H598" s="790" t="s">
        <v>175</v>
      </c>
      <c r="I598" s="791"/>
      <c r="J598" s="187" t="s">
        <v>90</v>
      </c>
      <c r="K598" s="187">
        <v>2.1999999999999999E-2</v>
      </c>
      <c r="L598" s="187" t="s">
        <v>32</v>
      </c>
      <c r="M598" s="187">
        <v>0.39</v>
      </c>
      <c r="N598" s="187">
        <v>1400</v>
      </c>
      <c r="O598" s="187">
        <v>60</v>
      </c>
      <c r="P598" s="187">
        <v>60</v>
      </c>
      <c r="Q598" s="187"/>
      <c r="R598" s="187"/>
      <c r="S598" s="187" t="s">
        <v>849</v>
      </c>
      <c r="T598" s="794">
        <v>45657</v>
      </c>
      <c r="U598" s="790" t="s">
        <v>2506</v>
      </c>
      <c r="V598" s="790" t="s">
        <v>2507</v>
      </c>
    </row>
    <row r="599" spans="1:82" s="180" customFormat="1" ht="25.5" x14ac:dyDescent="0.2">
      <c r="A599" s="277">
        <v>28</v>
      </c>
      <c r="B599" s="277">
        <v>21090181</v>
      </c>
      <c r="C599" s="278" t="s">
        <v>959</v>
      </c>
      <c r="D599" s="278" t="s">
        <v>933</v>
      </c>
      <c r="E599" s="278" t="s">
        <v>89</v>
      </c>
      <c r="F599" s="278" t="s">
        <v>89</v>
      </c>
      <c r="G599" s="277">
        <v>87</v>
      </c>
      <c r="H599" s="278" t="s">
        <v>175</v>
      </c>
      <c r="I599" s="383"/>
      <c r="J599" s="279" t="s">
        <v>90</v>
      </c>
      <c r="K599" s="775">
        <v>2.1999999999999999E-2</v>
      </c>
      <c r="L599" s="279" t="s">
        <v>32</v>
      </c>
      <c r="M599" s="277">
        <v>0.39</v>
      </c>
      <c r="N599" s="277">
        <v>1400</v>
      </c>
      <c r="O599" s="277">
        <v>60</v>
      </c>
      <c r="P599" s="277">
        <v>60</v>
      </c>
      <c r="Q599" s="277"/>
      <c r="R599" s="277"/>
      <c r="S599" s="277" t="s">
        <v>849</v>
      </c>
      <c r="T599" s="280">
        <v>45291</v>
      </c>
      <c r="U599" s="278" t="s">
        <v>2264</v>
      </c>
      <c r="V599" s="278" t="s">
        <v>2265</v>
      </c>
    </row>
    <row r="600" spans="1:82" s="180" customFormat="1" ht="25.5" x14ac:dyDescent="0.2">
      <c r="A600" s="265">
        <v>28</v>
      </c>
      <c r="B600" s="265">
        <v>21090182</v>
      </c>
      <c r="C600" s="266" t="s">
        <v>959</v>
      </c>
      <c r="D600" s="266" t="s">
        <v>933</v>
      </c>
      <c r="E600" s="266" t="s">
        <v>1058</v>
      </c>
      <c r="F600" s="266" t="s">
        <v>1058</v>
      </c>
      <c r="G600" s="265">
        <v>87</v>
      </c>
      <c r="H600" s="266" t="s">
        <v>175</v>
      </c>
      <c r="I600" s="296"/>
      <c r="J600" s="686" t="s">
        <v>176</v>
      </c>
      <c r="K600" s="770">
        <v>2.3E-2</v>
      </c>
      <c r="L600" s="686" t="s">
        <v>122</v>
      </c>
      <c r="M600" s="265">
        <v>0.39</v>
      </c>
      <c r="N600" s="265">
        <v>1400</v>
      </c>
      <c r="O600" s="265">
        <v>60</v>
      </c>
      <c r="P600" s="265">
        <v>60</v>
      </c>
      <c r="Q600" s="265"/>
      <c r="R600" s="265"/>
      <c r="S600" s="265" t="s">
        <v>849</v>
      </c>
      <c r="T600" s="267">
        <v>45291</v>
      </c>
      <c r="U600" s="266" t="s">
        <v>2264</v>
      </c>
      <c r="V600" s="266" t="s">
        <v>2265</v>
      </c>
    </row>
    <row r="601" spans="1:82" s="180" customFormat="1" ht="25.5" x14ac:dyDescent="0.2">
      <c r="A601" s="265">
        <v>28</v>
      </c>
      <c r="B601" s="265">
        <v>21090183</v>
      </c>
      <c r="C601" s="266" t="s">
        <v>959</v>
      </c>
      <c r="D601" s="266" t="s">
        <v>933</v>
      </c>
      <c r="E601" s="266" t="s">
        <v>91</v>
      </c>
      <c r="F601" s="266" t="s">
        <v>91</v>
      </c>
      <c r="G601" s="265">
        <v>87</v>
      </c>
      <c r="H601" s="266" t="s">
        <v>175</v>
      </c>
      <c r="I601" s="296"/>
      <c r="J601" s="686" t="s">
        <v>90</v>
      </c>
      <c r="K601" s="770">
        <v>2.5000000000000001E-2</v>
      </c>
      <c r="L601" s="686" t="s">
        <v>563</v>
      </c>
      <c r="M601" s="265">
        <v>0.39</v>
      </c>
      <c r="N601" s="265">
        <v>1400</v>
      </c>
      <c r="O601" s="265">
        <v>60</v>
      </c>
      <c r="P601" s="265">
        <v>60</v>
      </c>
      <c r="Q601" s="265"/>
      <c r="R601" s="265"/>
      <c r="S601" s="265" t="s">
        <v>849</v>
      </c>
      <c r="T601" s="267">
        <v>45291</v>
      </c>
      <c r="U601" s="266" t="s">
        <v>2266</v>
      </c>
      <c r="V601" s="266" t="s">
        <v>2267</v>
      </c>
    </row>
    <row r="602" spans="1:82" s="180" customFormat="1" ht="25.5" x14ac:dyDescent="0.2">
      <c r="A602" s="265">
        <v>28</v>
      </c>
      <c r="B602" s="265">
        <v>21090184</v>
      </c>
      <c r="C602" s="266" t="s">
        <v>959</v>
      </c>
      <c r="D602" s="266" t="s">
        <v>933</v>
      </c>
      <c r="E602" s="266" t="s">
        <v>92</v>
      </c>
      <c r="F602" s="266" t="s">
        <v>92</v>
      </c>
      <c r="G602" s="265">
        <v>87</v>
      </c>
      <c r="H602" s="266" t="s">
        <v>175</v>
      </c>
      <c r="I602" s="296"/>
      <c r="J602" s="686" t="s">
        <v>90</v>
      </c>
      <c r="K602" s="770">
        <v>2.5999999999999999E-2</v>
      </c>
      <c r="L602" s="686" t="s">
        <v>121</v>
      </c>
      <c r="M602" s="265">
        <v>0.39</v>
      </c>
      <c r="N602" s="265">
        <v>1400</v>
      </c>
      <c r="O602" s="265">
        <v>60</v>
      </c>
      <c r="P602" s="265">
        <v>60</v>
      </c>
      <c r="Q602" s="265"/>
      <c r="R602" s="265"/>
      <c r="S602" s="265" t="s">
        <v>849</v>
      </c>
      <c r="T602" s="267">
        <v>45291</v>
      </c>
      <c r="U602" s="266" t="s">
        <v>2266</v>
      </c>
      <c r="V602" s="266" t="s">
        <v>2267</v>
      </c>
    </row>
    <row r="603" spans="1:82" s="180" customFormat="1" ht="25.5" x14ac:dyDescent="0.2">
      <c r="A603" s="682">
        <v>28</v>
      </c>
      <c r="B603" s="682">
        <v>21090185</v>
      </c>
      <c r="C603" s="683" t="s">
        <v>959</v>
      </c>
      <c r="D603" s="683" t="s">
        <v>933</v>
      </c>
      <c r="E603" s="683" t="s">
        <v>1059</v>
      </c>
      <c r="F603" s="683" t="s">
        <v>1059</v>
      </c>
      <c r="G603" s="682">
        <v>87</v>
      </c>
      <c r="H603" s="683" t="s">
        <v>175</v>
      </c>
      <c r="I603" s="684"/>
      <c r="J603" s="737" t="s">
        <v>176</v>
      </c>
      <c r="K603" s="774">
        <v>2.8000000000000001E-2</v>
      </c>
      <c r="L603" s="737" t="s">
        <v>177</v>
      </c>
      <c r="M603" s="682">
        <v>0.39</v>
      </c>
      <c r="N603" s="682">
        <v>1400</v>
      </c>
      <c r="O603" s="682">
        <v>60</v>
      </c>
      <c r="P603" s="682">
        <v>60</v>
      </c>
      <c r="Q603" s="682"/>
      <c r="R603" s="682"/>
      <c r="S603" s="682" t="s">
        <v>849</v>
      </c>
      <c r="T603" s="685">
        <v>45291</v>
      </c>
      <c r="U603" s="683" t="s">
        <v>2266</v>
      </c>
      <c r="V603" s="683" t="s">
        <v>2267</v>
      </c>
    </row>
    <row r="604" spans="1:82" s="180" customFormat="1" ht="25.5" x14ac:dyDescent="0.2">
      <c r="A604" s="187">
        <v>28</v>
      </c>
      <c r="B604" s="187">
        <v>22090031</v>
      </c>
      <c r="C604" s="790" t="s">
        <v>959</v>
      </c>
      <c r="D604" s="790" t="s">
        <v>933</v>
      </c>
      <c r="E604" s="790" t="s">
        <v>787</v>
      </c>
      <c r="F604" s="790" t="s">
        <v>787</v>
      </c>
      <c r="G604" s="187">
        <v>17</v>
      </c>
      <c r="H604" s="790" t="s">
        <v>26</v>
      </c>
      <c r="I604" s="791"/>
      <c r="J604" s="187">
        <v>35</v>
      </c>
      <c r="K604" s="187">
        <v>2.5000000000000001E-2</v>
      </c>
      <c r="L604" s="187">
        <v>60</v>
      </c>
      <c r="M604" s="187">
        <v>0.39</v>
      </c>
      <c r="N604" s="187">
        <v>1400</v>
      </c>
      <c r="O604" s="187">
        <v>60</v>
      </c>
      <c r="P604" s="187">
        <v>60</v>
      </c>
      <c r="Q604" s="187"/>
      <c r="R604" s="187"/>
      <c r="S604" s="187" t="s">
        <v>849</v>
      </c>
      <c r="T604" s="794">
        <v>45657</v>
      </c>
      <c r="U604" s="790" t="s">
        <v>788</v>
      </c>
      <c r="V604" s="790" t="s">
        <v>637</v>
      </c>
    </row>
    <row r="605" spans="1:82" s="180" customFormat="1" ht="25.5" x14ac:dyDescent="0.2">
      <c r="A605" s="187">
        <v>28</v>
      </c>
      <c r="B605" s="187">
        <v>22090032</v>
      </c>
      <c r="C605" s="790" t="s">
        <v>959</v>
      </c>
      <c r="D605" s="790" t="s">
        <v>933</v>
      </c>
      <c r="E605" s="790" t="s">
        <v>787</v>
      </c>
      <c r="F605" s="790" t="s">
        <v>787</v>
      </c>
      <c r="G605" s="187">
        <v>17</v>
      </c>
      <c r="H605" s="790" t="s">
        <v>26</v>
      </c>
      <c r="I605" s="791"/>
      <c r="J605" s="187">
        <v>35</v>
      </c>
      <c r="K605" s="187">
        <v>2.4E-2</v>
      </c>
      <c r="L605" s="187" t="s">
        <v>237</v>
      </c>
      <c r="M605" s="187">
        <v>0.39</v>
      </c>
      <c r="N605" s="187">
        <v>1400</v>
      </c>
      <c r="O605" s="187">
        <v>60</v>
      </c>
      <c r="P605" s="187">
        <v>60</v>
      </c>
      <c r="Q605" s="187"/>
      <c r="R605" s="187"/>
      <c r="S605" s="187" t="s">
        <v>849</v>
      </c>
      <c r="T605" s="794">
        <v>45657</v>
      </c>
      <c r="U605" s="790" t="s">
        <v>788</v>
      </c>
      <c r="V605" s="790" t="s">
        <v>637</v>
      </c>
    </row>
    <row r="606" spans="1:82" s="180" customFormat="1" ht="25.5" x14ac:dyDescent="0.2">
      <c r="A606" s="187">
        <v>28</v>
      </c>
      <c r="B606" s="187">
        <v>22090033</v>
      </c>
      <c r="C606" s="790" t="s">
        <v>959</v>
      </c>
      <c r="D606" s="790" t="s">
        <v>933</v>
      </c>
      <c r="E606" s="790" t="s">
        <v>787</v>
      </c>
      <c r="F606" s="790" t="s">
        <v>787</v>
      </c>
      <c r="G606" s="187">
        <v>17</v>
      </c>
      <c r="H606" s="790" t="s">
        <v>26</v>
      </c>
      <c r="I606" s="791"/>
      <c r="J606" s="187">
        <v>35</v>
      </c>
      <c r="K606" s="187">
        <v>2.3E-2</v>
      </c>
      <c r="L606" s="187" t="s">
        <v>196</v>
      </c>
      <c r="M606" s="187">
        <v>0.39</v>
      </c>
      <c r="N606" s="187">
        <v>1400</v>
      </c>
      <c r="O606" s="187">
        <v>60</v>
      </c>
      <c r="P606" s="187">
        <v>60</v>
      </c>
      <c r="Q606" s="187"/>
      <c r="R606" s="187"/>
      <c r="S606" s="187" t="s">
        <v>849</v>
      </c>
      <c r="T606" s="794">
        <v>45657</v>
      </c>
      <c r="U606" s="790" t="s">
        <v>788</v>
      </c>
      <c r="V606" s="790" t="s">
        <v>637</v>
      </c>
    </row>
    <row r="607" spans="1:82" s="180" customFormat="1" ht="25.5" x14ac:dyDescent="0.2">
      <c r="A607" s="187">
        <v>28</v>
      </c>
      <c r="B607" s="187">
        <v>22090034</v>
      </c>
      <c r="C607" s="790" t="s">
        <v>959</v>
      </c>
      <c r="D607" s="790" t="s">
        <v>933</v>
      </c>
      <c r="E607" s="790" t="s">
        <v>2508</v>
      </c>
      <c r="F607" s="790" t="s">
        <v>2508</v>
      </c>
      <c r="G607" s="187">
        <v>17</v>
      </c>
      <c r="H607" s="790" t="s">
        <v>26</v>
      </c>
      <c r="I607" s="791"/>
      <c r="J607" s="187">
        <v>30</v>
      </c>
      <c r="K607" s="187">
        <v>1.7999999999999999E-2</v>
      </c>
      <c r="L607" s="187" t="s">
        <v>659</v>
      </c>
      <c r="M607" s="187">
        <v>0.39</v>
      </c>
      <c r="N607" s="187">
        <v>1400</v>
      </c>
      <c r="O607" s="187">
        <v>60</v>
      </c>
      <c r="P607" s="187">
        <v>60</v>
      </c>
      <c r="Q607" s="187"/>
      <c r="R607" s="187"/>
      <c r="S607" s="187" t="s">
        <v>849</v>
      </c>
      <c r="T607" s="794">
        <v>45657</v>
      </c>
      <c r="U607" s="792"/>
      <c r="V607" s="792"/>
    </row>
    <row r="608" spans="1:82" s="180" customFormat="1" ht="25.5" x14ac:dyDescent="0.2">
      <c r="A608" s="187">
        <v>28</v>
      </c>
      <c r="B608" s="187">
        <v>22090041</v>
      </c>
      <c r="C608" s="790" t="s">
        <v>959</v>
      </c>
      <c r="D608" s="790" t="s">
        <v>933</v>
      </c>
      <c r="E608" s="790" t="s">
        <v>2509</v>
      </c>
      <c r="F608" s="790" t="s">
        <v>2509</v>
      </c>
      <c r="G608" s="187">
        <v>17</v>
      </c>
      <c r="H608" s="790" t="s">
        <v>26</v>
      </c>
      <c r="I608" s="791"/>
      <c r="J608" s="187">
        <v>30</v>
      </c>
      <c r="K608" s="187">
        <v>2.5999999999999999E-2</v>
      </c>
      <c r="L608" s="187" t="s">
        <v>237</v>
      </c>
      <c r="M608" s="187">
        <v>0.39</v>
      </c>
      <c r="N608" s="187">
        <v>1400</v>
      </c>
      <c r="O608" s="187">
        <v>60</v>
      </c>
      <c r="P608" s="187">
        <v>60</v>
      </c>
      <c r="Q608" s="187"/>
      <c r="R608" s="187"/>
      <c r="S608" s="187" t="s">
        <v>849</v>
      </c>
      <c r="T608" s="794">
        <v>45657</v>
      </c>
      <c r="U608" s="790" t="s">
        <v>123</v>
      </c>
      <c r="V608" s="790" t="s">
        <v>661</v>
      </c>
    </row>
    <row r="609" spans="1:24" s="180" customFormat="1" ht="25.5" x14ac:dyDescent="0.2">
      <c r="A609" s="187">
        <v>28</v>
      </c>
      <c r="B609" s="187">
        <v>22090042</v>
      </c>
      <c r="C609" s="790" t="s">
        <v>959</v>
      </c>
      <c r="D609" s="790" t="s">
        <v>933</v>
      </c>
      <c r="E609" s="790" t="s">
        <v>2509</v>
      </c>
      <c r="F609" s="790" t="s">
        <v>2509</v>
      </c>
      <c r="G609" s="187">
        <v>17</v>
      </c>
      <c r="H609" s="790" t="s">
        <v>26</v>
      </c>
      <c r="I609" s="791"/>
      <c r="J609" s="187">
        <v>30</v>
      </c>
      <c r="K609" s="187">
        <v>2.5000000000000001E-2</v>
      </c>
      <c r="L609" s="187" t="s">
        <v>196</v>
      </c>
      <c r="M609" s="187">
        <v>0.39</v>
      </c>
      <c r="N609" s="187">
        <v>1400</v>
      </c>
      <c r="O609" s="187">
        <v>60</v>
      </c>
      <c r="P609" s="187">
        <v>60</v>
      </c>
      <c r="Q609" s="187"/>
      <c r="R609" s="187"/>
      <c r="S609" s="187" t="s">
        <v>849</v>
      </c>
      <c r="T609" s="794">
        <v>45657</v>
      </c>
      <c r="U609" s="790" t="s">
        <v>123</v>
      </c>
      <c r="V609" s="790" t="s">
        <v>661</v>
      </c>
    </row>
    <row r="610" spans="1:24" s="180" customFormat="1" ht="25.5" x14ac:dyDescent="0.2">
      <c r="A610" s="187">
        <v>28</v>
      </c>
      <c r="B610" s="187">
        <v>22090051</v>
      </c>
      <c r="C610" s="790" t="s">
        <v>959</v>
      </c>
      <c r="D610" s="790" t="s">
        <v>933</v>
      </c>
      <c r="E610" s="790" t="s">
        <v>2510</v>
      </c>
      <c r="F610" s="790" t="s">
        <v>2511</v>
      </c>
      <c r="G610" s="187">
        <v>17</v>
      </c>
      <c r="H610" s="790" t="s">
        <v>26</v>
      </c>
      <c r="I610" s="791"/>
      <c r="J610" s="187">
        <v>30</v>
      </c>
      <c r="K610" s="187">
        <v>2.5999999999999999E-2</v>
      </c>
      <c r="L610" s="187" t="s">
        <v>1340</v>
      </c>
      <c r="M610" s="187">
        <v>0.39</v>
      </c>
      <c r="N610" s="187">
        <v>1400</v>
      </c>
      <c r="O610" s="187">
        <v>60</v>
      </c>
      <c r="P610" s="187">
        <v>60</v>
      </c>
      <c r="Q610" s="187"/>
      <c r="R610" s="187"/>
      <c r="S610" s="187" t="s">
        <v>849</v>
      </c>
      <c r="T610" s="794">
        <v>45657</v>
      </c>
      <c r="U610" s="792"/>
      <c r="V610" s="792"/>
    </row>
    <row r="611" spans="1:24" s="180" customFormat="1" ht="25.5" x14ac:dyDescent="0.2">
      <c r="A611" s="187">
        <v>28</v>
      </c>
      <c r="B611" s="187">
        <v>22090052</v>
      </c>
      <c r="C611" s="790" t="s">
        <v>959</v>
      </c>
      <c r="D611" s="790" t="s">
        <v>933</v>
      </c>
      <c r="E611" s="790" t="s">
        <v>2510</v>
      </c>
      <c r="F611" s="790" t="s">
        <v>2511</v>
      </c>
      <c r="G611" s="187">
        <v>17</v>
      </c>
      <c r="H611" s="790" t="s">
        <v>26</v>
      </c>
      <c r="I611" s="791"/>
      <c r="J611" s="187">
        <v>30</v>
      </c>
      <c r="K611" s="187">
        <v>2.5000000000000001E-2</v>
      </c>
      <c r="L611" s="187" t="s">
        <v>2512</v>
      </c>
      <c r="M611" s="187">
        <v>0.39</v>
      </c>
      <c r="N611" s="187">
        <v>1400</v>
      </c>
      <c r="O611" s="187">
        <v>60</v>
      </c>
      <c r="P611" s="187">
        <v>60</v>
      </c>
      <c r="Q611" s="187"/>
      <c r="R611" s="187"/>
      <c r="S611" s="187" t="s">
        <v>849</v>
      </c>
      <c r="T611" s="794">
        <v>45657</v>
      </c>
      <c r="U611" s="792"/>
      <c r="V611" s="792"/>
    </row>
    <row r="612" spans="1:24" s="180" customFormat="1" ht="25.5" x14ac:dyDescent="0.2">
      <c r="A612" s="277">
        <v>28</v>
      </c>
      <c r="B612" s="277">
        <v>21100091</v>
      </c>
      <c r="C612" s="278" t="s">
        <v>959</v>
      </c>
      <c r="D612" s="278" t="s">
        <v>933</v>
      </c>
      <c r="E612" s="278" t="s">
        <v>1661</v>
      </c>
      <c r="F612" s="278" t="s">
        <v>1662</v>
      </c>
      <c r="G612" s="277">
        <v>17</v>
      </c>
      <c r="H612" s="278" t="s">
        <v>26</v>
      </c>
      <c r="I612" s="383"/>
      <c r="J612" s="279">
        <v>30</v>
      </c>
      <c r="K612" s="775">
        <v>2.7E-2</v>
      </c>
      <c r="L612" s="279" t="s">
        <v>2327</v>
      </c>
      <c r="M612" s="277">
        <v>0.39</v>
      </c>
      <c r="N612" s="277">
        <v>1400</v>
      </c>
      <c r="O612" s="277">
        <v>60</v>
      </c>
      <c r="P612" s="277">
        <v>60</v>
      </c>
      <c r="Q612" s="277"/>
      <c r="R612" s="277"/>
      <c r="S612" s="277" t="s">
        <v>849</v>
      </c>
      <c r="T612" s="280">
        <v>45291</v>
      </c>
      <c r="U612" s="278" t="s">
        <v>123</v>
      </c>
      <c r="V612" s="278" t="s">
        <v>661</v>
      </c>
    </row>
    <row r="613" spans="1:24" s="180" customFormat="1" ht="25.5" x14ac:dyDescent="0.2">
      <c r="A613" s="265">
        <v>28</v>
      </c>
      <c r="B613" s="265">
        <v>21100092</v>
      </c>
      <c r="C613" s="266" t="s">
        <v>959</v>
      </c>
      <c r="D613" s="266" t="s">
        <v>933</v>
      </c>
      <c r="E613" s="266" t="s">
        <v>1661</v>
      </c>
      <c r="F613" s="266" t="s">
        <v>1662</v>
      </c>
      <c r="G613" s="265">
        <v>17</v>
      </c>
      <c r="H613" s="266" t="s">
        <v>26</v>
      </c>
      <c r="I613" s="296"/>
      <c r="J613" s="686">
        <v>30</v>
      </c>
      <c r="K613" s="770">
        <v>2.5999999999999999E-2</v>
      </c>
      <c r="L613" s="686" t="s">
        <v>237</v>
      </c>
      <c r="M613" s="265">
        <v>0.39</v>
      </c>
      <c r="N613" s="265">
        <v>1400</v>
      </c>
      <c r="O613" s="265">
        <v>60</v>
      </c>
      <c r="P613" s="265">
        <v>60</v>
      </c>
      <c r="Q613" s="265"/>
      <c r="R613" s="265"/>
      <c r="S613" s="265" t="s">
        <v>849</v>
      </c>
      <c r="T613" s="267">
        <v>45291</v>
      </c>
      <c r="U613" s="266" t="s">
        <v>123</v>
      </c>
      <c r="V613" s="266" t="s">
        <v>661</v>
      </c>
    </row>
    <row r="614" spans="1:24" s="180" customFormat="1" ht="25.5" x14ac:dyDescent="0.2">
      <c r="A614" s="265">
        <v>28</v>
      </c>
      <c r="B614" s="265">
        <v>21100093</v>
      </c>
      <c r="C614" s="266" t="s">
        <v>959</v>
      </c>
      <c r="D614" s="266" t="s">
        <v>933</v>
      </c>
      <c r="E614" s="266" t="s">
        <v>1661</v>
      </c>
      <c r="F614" s="266" t="s">
        <v>1662</v>
      </c>
      <c r="G614" s="265">
        <v>17</v>
      </c>
      <c r="H614" s="266" t="s">
        <v>26</v>
      </c>
      <c r="I614" s="296"/>
      <c r="J614" s="686">
        <v>30</v>
      </c>
      <c r="K614" s="770">
        <v>2.5000000000000001E-2</v>
      </c>
      <c r="L614" s="686" t="s">
        <v>2328</v>
      </c>
      <c r="M614" s="265">
        <v>0.39</v>
      </c>
      <c r="N614" s="265">
        <v>1400</v>
      </c>
      <c r="O614" s="265">
        <v>60</v>
      </c>
      <c r="P614" s="265">
        <v>60</v>
      </c>
      <c r="Q614" s="265"/>
      <c r="R614" s="265"/>
      <c r="S614" s="265" t="s">
        <v>849</v>
      </c>
      <c r="T614" s="267">
        <v>45291</v>
      </c>
      <c r="U614" s="266" t="s">
        <v>123</v>
      </c>
      <c r="V614" s="266" t="s">
        <v>661</v>
      </c>
    </row>
    <row r="615" spans="1:24" s="180" customFormat="1" ht="25.5" x14ac:dyDescent="0.2">
      <c r="A615" s="265">
        <v>28</v>
      </c>
      <c r="B615" s="265">
        <v>21100096</v>
      </c>
      <c r="C615" s="266" t="s">
        <v>959</v>
      </c>
      <c r="D615" s="266" t="s">
        <v>933</v>
      </c>
      <c r="E615" s="266" t="s">
        <v>1666</v>
      </c>
      <c r="F615" s="266" t="s">
        <v>1666</v>
      </c>
      <c r="G615" s="265">
        <v>17</v>
      </c>
      <c r="H615" s="266" t="s">
        <v>26</v>
      </c>
      <c r="I615" s="296"/>
      <c r="J615" s="686">
        <v>30</v>
      </c>
      <c r="K615" s="770">
        <v>0.02</v>
      </c>
      <c r="L615" s="686" t="s">
        <v>902</v>
      </c>
      <c r="M615" s="265">
        <v>0.39</v>
      </c>
      <c r="N615" s="265">
        <v>1400</v>
      </c>
      <c r="O615" s="265">
        <v>60</v>
      </c>
      <c r="P615" s="265">
        <v>60</v>
      </c>
      <c r="Q615" s="265"/>
      <c r="R615" s="265"/>
      <c r="S615" s="265" t="s">
        <v>849</v>
      </c>
      <c r="T615" s="267">
        <v>45291</v>
      </c>
      <c r="U615" s="266" t="s">
        <v>782</v>
      </c>
      <c r="V615" s="266" t="s">
        <v>660</v>
      </c>
    </row>
    <row r="616" spans="1:24" s="180" customFormat="1" ht="178.5" customHeight="1" x14ac:dyDescent="0.2">
      <c r="A616" s="682">
        <v>28</v>
      </c>
      <c r="B616" s="682">
        <v>21100097</v>
      </c>
      <c r="C616" s="683" t="s">
        <v>959</v>
      </c>
      <c r="D616" s="683" t="s">
        <v>933</v>
      </c>
      <c r="E616" s="683" t="s">
        <v>1663</v>
      </c>
      <c r="F616" s="683" t="s">
        <v>1663</v>
      </c>
      <c r="G616" s="682">
        <v>17</v>
      </c>
      <c r="H616" s="683" t="s">
        <v>26</v>
      </c>
      <c r="I616" s="684"/>
      <c r="J616" s="737">
        <v>30</v>
      </c>
      <c r="K616" s="774" t="s">
        <v>96</v>
      </c>
      <c r="L616" s="737" t="s">
        <v>1801</v>
      </c>
      <c r="M616" s="682">
        <v>0.39</v>
      </c>
      <c r="N616" s="682">
        <v>1400</v>
      </c>
      <c r="O616" s="682">
        <v>60</v>
      </c>
      <c r="P616" s="682">
        <v>60</v>
      </c>
      <c r="Q616" s="682"/>
      <c r="R616" s="682"/>
      <c r="S616" s="682" t="s">
        <v>849</v>
      </c>
      <c r="T616" s="685">
        <v>45291</v>
      </c>
      <c r="U616" s="763" t="s">
        <v>1802</v>
      </c>
      <c r="V616" s="683"/>
    </row>
    <row r="617" spans="1:24" s="180" customFormat="1" ht="25.5" x14ac:dyDescent="0.2">
      <c r="A617" s="265">
        <v>28</v>
      </c>
      <c r="B617" s="265">
        <v>21100098</v>
      </c>
      <c r="C617" s="266" t="s">
        <v>959</v>
      </c>
      <c r="D617" s="266" t="s">
        <v>933</v>
      </c>
      <c r="E617" s="266" t="s">
        <v>785</v>
      </c>
      <c r="F617" s="266" t="s">
        <v>786</v>
      </c>
      <c r="G617" s="265">
        <v>17</v>
      </c>
      <c r="H617" s="266" t="s">
        <v>26</v>
      </c>
      <c r="I617" s="296"/>
      <c r="J617" s="686">
        <v>30</v>
      </c>
      <c r="K617" s="770">
        <v>2.7E-2</v>
      </c>
      <c r="L617" s="686" t="s">
        <v>628</v>
      </c>
      <c r="M617" s="265">
        <v>0.39</v>
      </c>
      <c r="N617" s="265">
        <v>1400</v>
      </c>
      <c r="O617" s="265">
        <v>60</v>
      </c>
      <c r="P617" s="265">
        <v>60</v>
      </c>
      <c r="Q617" s="265"/>
      <c r="R617" s="265"/>
      <c r="S617" s="265" t="s">
        <v>849</v>
      </c>
      <c r="T617" s="267">
        <v>45291</v>
      </c>
      <c r="U617" s="266" t="s">
        <v>2317</v>
      </c>
      <c r="V617" s="266"/>
    </row>
    <row r="618" spans="1:24" s="611" customFormat="1" ht="25.5" x14ac:dyDescent="0.2">
      <c r="A618" s="265">
        <v>28</v>
      </c>
      <c r="B618" s="265">
        <v>21010012</v>
      </c>
      <c r="C618" s="266" t="s">
        <v>959</v>
      </c>
      <c r="D618" s="266" t="s">
        <v>933</v>
      </c>
      <c r="E618" s="266" t="s">
        <v>365</v>
      </c>
      <c r="F618" s="266" t="s">
        <v>365</v>
      </c>
      <c r="G618" s="265">
        <v>17</v>
      </c>
      <c r="H618" s="266" t="s">
        <v>26</v>
      </c>
      <c r="I618" s="296"/>
      <c r="J618" s="686">
        <v>30</v>
      </c>
      <c r="K618" s="770">
        <v>2.1999999999999999E-2</v>
      </c>
      <c r="L618" s="686" t="s">
        <v>565</v>
      </c>
      <c r="M618" s="265">
        <v>0.39</v>
      </c>
      <c r="N618" s="265">
        <v>1400</v>
      </c>
      <c r="O618" s="265">
        <v>60</v>
      </c>
      <c r="P618" s="265">
        <v>60</v>
      </c>
      <c r="Q618" s="265"/>
      <c r="R618" s="265"/>
      <c r="S618" s="265" t="s">
        <v>849</v>
      </c>
      <c r="T618" s="267">
        <v>45107</v>
      </c>
      <c r="U618" s="266" t="s">
        <v>1296</v>
      </c>
      <c r="V618" s="266" t="s">
        <v>1297</v>
      </c>
      <c r="W618" s="180"/>
      <c r="X618" s="180"/>
    </row>
    <row r="619" spans="1:24" s="611" customFormat="1" ht="25.5" x14ac:dyDescent="0.2">
      <c r="A619" s="265">
        <v>28</v>
      </c>
      <c r="B619" s="265">
        <v>21010013</v>
      </c>
      <c r="C619" s="266" t="s">
        <v>959</v>
      </c>
      <c r="D619" s="266" t="s">
        <v>933</v>
      </c>
      <c r="E619" s="266" t="s">
        <v>1664</v>
      </c>
      <c r="F619" s="266" t="s">
        <v>1664</v>
      </c>
      <c r="G619" s="265">
        <v>17</v>
      </c>
      <c r="H619" s="266" t="s">
        <v>26</v>
      </c>
      <c r="I619" s="296"/>
      <c r="J619" s="686">
        <v>30</v>
      </c>
      <c r="K619" s="770">
        <v>2.1999999999999999E-2</v>
      </c>
      <c r="L619" s="686" t="s">
        <v>509</v>
      </c>
      <c r="M619" s="265">
        <v>0.39</v>
      </c>
      <c r="N619" s="265">
        <v>1400</v>
      </c>
      <c r="O619" s="265">
        <v>60</v>
      </c>
      <c r="P619" s="265">
        <v>60</v>
      </c>
      <c r="Q619" s="265"/>
      <c r="R619" s="265"/>
      <c r="S619" s="265" t="s">
        <v>849</v>
      </c>
      <c r="T619" s="267">
        <v>45107</v>
      </c>
      <c r="U619" s="266" t="s">
        <v>2181</v>
      </c>
      <c r="V619" s="266" t="s">
        <v>2182</v>
      </c>
      <c r="W619" s="180"/>
      <c r="X619" s="180"/>
    </row>
    <row r="620" spans="1:24" s="611" customFormat="1" ht="25.5" x14ac:dyDescent="0.2">
      <c r="A620" s="265">
        <v>28</v>
      </c>
      <c r="B620" s="265">
        <v>21010014</v>
      </c>
      <c r="C620" s="266" t="s">
        <v>959</v>
      </c>
      <c r="D620" s="266" t="s">
        <v>933</v>
      </c>
      <c r="E620" s="266" t="s">
        <v>1665</v>
      </c>
      <c r="F620" s="266" t="s">
        <v>1665</v>
      </c>
      <c r="G620" s="265">
        <v>17</v>
      </c>
      <c r="H620" s="266" t="s">
        <v>26</v>
      </c>
      <c r="I620" s="296"/>
      <c r="J620" s="686">
        <v>30</v>
      </c>
      <c r="K620" s="770">
        <v>2.1999999999999999E-2</v>
      </c>
      <c r="L620" s="686" t="s">
        <v>1741</v>
      </c>
      <c r="M620" s="265">
        <v>0.39</v>
      </c>
      <c r="N620" s="265">
        <v>1400</v>
      </c>
      <c r="O620" s="265">
        <v>60</v>
      </c>
      <c r="P620" s="265">
        <v>60</v>
      </c>
      <c r="Q620" s="265"/>
      <c r="R620" s="265"/>
      <c r="S620" s="265" t="s">
        <v>849</v>
      </c>
      <c r="T620" s="267">
        <v>45107</v>
      </c>
      <c r="U620" s="266" t="s">
        <v>1298</v>
      </c>
      <c r="V620" s="266" t="s">
        <v>1299</v>
      </c>
      <c r="W620" s="180"/>
      <c r="X620" s="180"/>
    </row>
    <row r="621" spans="1:24" s="611" customFormat="1" ht="25.5" x14ac:dyDescent="0.2">
      <c r="A621" s="265">
        <v>28</v>
      </c>
      <c r="B621" s="265">
        <v>21020051</v>
      </c>
      <c r="C621" s="266" t="s">
        <v>959</v>
      </c>
      <c r="D621" s="266" t="s">
        <v>933</v>
      </c>
      <c r="E621" s="266" t="s">
        <v>2183</v>
      </c>
      <c r="F621" s="266" t="s">
        <v>2183</v>
      </c>
      <c r="G621" s="265">
        <v>155</v>
      </c>
      <c r="H621" s="266" t="s">
        <v>1276</v>
      </c>
      <c r="I621" s="296"/>
      <c r="J621" s="686">
        <v>32</v>
      </c>
      <c r="K621" s="770">
        <v>2.1999999999999999E-2</v>
      </c>
      <c r="L621" s="686" t="s">
        <v>61</v>
      </c>
      <c r="M621" s="265">
        <v>0.39</v>
      </c>
      <c r="N621" s="265">
        <v>1400</v>
      </c>
      <c r="O621" s="265">
        <v>60</v>
      </c>
      <c r="P621" s="265">
        <v>60</v>
      </c>
      <c r="Q621" s="265"/>
      <c r="R621" s="265"/>
      <c r="S621" s="265" t="s">
        <v>849</v>
      </c>
      <c r="T621" s="267">
        <v>45107</v>
      </c>
      <c r="U621" s="266" t="s">
        <v>1742</v>
      </c>
      <c r="V621" s="266" t="s">
        <v>1743</v>
      </c>
      <c r="W621" s="180"/>
      <c r="X621" s="180"/>
    </row>
    <row r="622" spans="1:24" s="611" customFormat="1" ht="25.5" x14ac:dyDescent="0.2">
      <c r="A622" s="265">
        <v>28</v>
      </c>
      <c r="B622" s="265">
        <v>21020052</v>
      </c>
      <c r="C622" s="266" t="s">
        <v>959</v>
      </c>
      <c r="D622" s="266" t="s">
        <v>933</v>
      </c>
      <c r="E622" s="266" t="s">
        <v>2184</v>
      </c>
      <c r="F622" s="266" t="s">
        <v>2184</v>
      </c>
      <c r="G622" s="265">
        <v>155</v>
      </c>
      <c r="H622" s="266" t="s">
        <v>1276</v>
      </c>
      <c r="I622" s="296"/>
      <c r="J622" s="686">
        <v>32</v>
      </c>
      <c r="K622" s="770">
        <v>2.1999999999999999E-2</v>
      </c>
      <c r="L622" s="686" t="s">
        <v>61</v>
      </c>
      <c r="M622" s="265">
        <v>0.39</v>
      </c>
      <c r="N622" s="265">
        <v>1400</v>
      </c>
      <c r="O622" s="265">
        <v>60</v>
      </c>
      <c r="P622" s="265">
        <v>60</v>
      </c>
      <c r="Q622" s="265"/>
      <c r="R622" s="265"/>
      <c r="S622" s="265" t="s">
        <v>849</v>
      </c>
      <c r="T622" s="267">
        <v>45107</v>
      </c>
      <c r="U622" s="266" t="s">
        <v>1744</v>
      </c>
      <c r="V622" s="266" t="s">
        <v>1745</v>
      </c>
      <c r="W622" s="180"/>
      <c r="X622" s="180"/>
    </row>
    <row r="623" spans="1:24" s="611" customFormat="1" ht="25.5" x14ac:dyDescent="0.2">
      <c r="A623" s="265">
        <v>28</v>
      </c>
      <c r="B623" s="265">
        <v>21020053</v>
      </c>
      <c r="C623" s="266" t="s">
        <v>959</v>
      </c>
      <c r="D623" s="266" t="s">
        <v>933</v>
      </c>
      <c r="E623" s="266" t="s">
        <v>2185</v>
      </c>
      <c r="F623" s="266" t="s">
        <v>2185</v>
      </c>
      <c r="G623" s="265">
        <v>155</v>
      </c>
      <c r="H623" s="266" t="s">
        <v>1276</v>
      </c>
      <c r="I623" s="296"/>
      <c r="J623" s="686">
        <v>32</v>
      </c>
      <c r="K623" s="770">
        <v>2.1999999999999999E-2</v>
      </c>
      <c r="L623" s="686" t="s">
        <v>28</v>
      </c>
      <c r="M623" s="265">
        <v>0.39</v>
      </c>
      <c r="N623" s="265">
        <v>1400</v>
      </c>
      <c r="O623" s="265">
        <v>60</v>
      </c>
      <c r="P623" s="265">
        <v>60</v>
      </c>
      <c r="Q623" s="265"/>
      <c r="R623" s="265"/>
      <c r="S623" s="265" t="s">
        <v>849</v>
      </c>
      <c r="T623" s="267">
        <v>45107</v>
      </c>
      <c r="U623" s="266" t="s">
        <v>1746</v>
      </c>
      <c r="V623" s="266" t="s">
        <v>1747</v>
      </c>
      <c r="W623" s="180"/>
      <c r="X623" s="180"/>
    </row>
    <row r="624" spans="1:24" s="611" customFormat="1" ht="25.5" x14ac:dyDescent="0.2">
      <c r="A624" s="265">
        <v>28</v>
      </c>
      <c r="B624" s="265">
        <v>21020054</v>
      </c>
      <c r="C624" s="266" t="s">
        <v>959</v>
      </c>
      <c r="D624" s="266" t="s">
        <v>933</v>
      </c>
      <c r="E624" s="266" t="s">
        <v>2186</v>
      </c>
      <c r="F624" s="266" t="s">
        <v>2186</v>
      </c>
      <c r="G624" s="265">
        <v>155</v>
      </c>
      <c r="H624" s="266" t="s">
        <v>1276</v>
      </c>
      <c r="I624" s="296"/>
      <c r="J624" s="686">
        <v>32</v>
      </c>
      <c r="K624" s="770">
        <v>0.02</v>
      </c>
      <c r="L624" s="686" t="s">
        <v>61</v>
      </c>
      <c r="M624" s="265">
        <v>0.39</v>
      </c>
      <c r="N624" s="265">
        <v>1400</v>
      </c>
      <c r="O624" s="265">
        <v>60</v>
      </c>
      <c r="P624" s="265">
        <v>60</v>
      </c>
      <c r="Q624" s="265"/>
      <c r="R624" s="265"/>
      <c r="S624" s="265" t="s">
        <v>849</v>
      </c>
      <c r="T624" s="267">
        <v>45107</v>
      </c>
      <c r="U624" s="266" t="s">
        <v>1748</v>
      </c>
      <c r="V624" s="266" t="s">
        <v>1749</v>
      </c>
      <c r="W624" s="180"/>
      <c r="X624" s="180"/>
    </row>
    <row r="625" spans="1:24" s="611" customFormat="1" ht="25.5" x14ac:dyDescent="0.2">
      <c r="A625" s="265">
        <v>28</v>
      </c>
      <c r="B625" s="265">
        <v>21020061</v>
      </c>
      <c r="C625" s="266" t="s">
        <v>959</v>
      </c>
      <c r="D625" s="266" t="s">
        <v>933</v>
      </c>
      <c r="E625" s="266" t="s">
        <v>2187</v>
      </c>
      <c r="F625" s="266" t="s">
        <v>2187</v>
      </c>
      <c r="G625" s="265">
        <v>155</v>
      </c>
      <c r="H625" s="266" t="s">
        <v>1276</v>
      </c>
      <c r="I625" s="296"/>
      <c r="J625" s="686">
        <v>32</v>
      </c>
      <c r="K625" s="770">
        <v>2.7E-2</v>
      </c>
      <c r="L625" s="686" t="s">
        <v>177</v>
      </c>
      <c r="M625" s="265">
        <v>0.39</v>
      </c>
      <c r="N625" s="265">
        <v>1400</v>
      </c>
      <c r="O625" s="265">
        <v>60</v>
      </c>
      <c r="P625" s="265">
        <v>60</v>
      </c>
      <c r="Q625" s="265"/>
      <c r="R625" s="265"/>
      <c r="S625" s="265" t="s">
        <v>849</v>
      </c>
      <c r="T625" s="267">
        <v>45107</v>
      </c>
      <c r="U625" s="266" t="s">
        <v>788</v>
      </c>
      <c r="V625" s="266" t="s">
        <v>637</v>
      </c>
      <c r="W625" s="180"/>
      <c r="X625" s="180"/>
    </row>
    <row r="626" spans="1:24" s="611" customFormat="1" ht="25.5" x14ac:dyDescent="0.2">
      <c r="A626" s="265">
        <v>28</v>
      </c>
      <c r="B626" s="265">
        <v>21020062</v>
      </c>
      <c r="C626" s="266" t="s">
        <v>959</v>
      </c>
      <c r="D626" s="266" t="s">
        <v>933</v>
      </c>
      <c r="E626" s="266" t="s">
        <v>2187</v>
      </c>
      <c r="F626" s="266" t="s">
        <v>2187</v>
      </c>
      <c r="G626" s="265">
        <v>155</v>
      </c>
      <c r="H626" s="266" t="s">
        <v>1276</v>
      </c>
      <c r="I626" s="296"/>
      <c r="J626" s="686">
        <v>32</v>
      </c>
      <c r="K626" s="770">
        <v>2.5999999999999999E-2</v>
      </c>
      <c r="L626" s="686" t="s">
        <v>121</v>
      </c>
      <c r="M626" s="265">
        <v>0.39</v>
      </c>
      <c r="N626" s="265">
        <v>1400</v>
      </c>
      <c r="O626" s="265">
        <v>60</v>
      </c>
      <c r="P626" s="265">
        <v>60</v>
      </c>
      <c r="Q626" s="265"/>
      <c r="R626" s="265"/>
      <c r="S626" s="265" t="s">
        <v>849</v>
      </c>
      <c r="T626" s="267">
        <v>45107</v>
      </c>
      <c r="U626" s="266" t="s">
        <v>788</v>
      </c>
      <c r="V626" s="266" t="s">
        <v>637</v>
      </c>
      <c r="W626" s="180"/>
      <c r="X626" s="180"/>
    </row>
    <row r="627" spans="1:24" s="611" customFormat="1" ht="25.5" x14ac:dyDescent="0.2">
      <c r="A627" s="265">
        <v>28</v>
      </c>
      <c r="B627" s="265">
        <v>21020063</v>
      </c>
      <c r="C627" s="266" t="s">
        <v>959</v>
      </c>
      <c r="D627" s="266" t="s">
        <v>933</v>
      </c>
      <c r="E627" s="266" t="s">
        <v>2187</v>
      </c>
      <c r="F627" s="266" t="s">
        <v>2187</v>
      </c>
      <c r="G627" s="265">
        <v>155</v>
      </c>
      <c r="H627" s="266" t="s">
        <v>1276</v>
      </c>
      <c r="I627" s="296"/>
      <c r="J627" s="686">
        <v>32</v>
      </c>
      <c r="K627" s="770">
        <v>2.5000000000000001E-2</v>
      </c>
      <c r="L627" s="686" t="s">
        <v>1578</v>
      </c>
      <c r="M627" s="265">
        <v>0.39</v>
      </c>
      <c r="N627" s="265">
        <v>1400</v>
      </c>
      <c r="O627" s="265">
        <v>60</v>
      </c>
      <c r="P627" s="265">
        <v>60</v>
      </c>
      <c r="Q627" s="265"/>
      <c r="R627" s="265"/>
      <c r="S627" s="265" t="s">
        <v>849</v>
      </c>
      <c r="T627" s="267">
        <v>45107</v>
      </c>
      <c r="U627" s="266" t="s">
        <v>788</v>
      </c>
      <c r="V627" s="266" t="s">
        <v>637</v>
      </c>
      <c r="W627" s="180"/>
      <c r="X627" s="180"/>
    </row>
    <row r="628" spans="1:24" ht="39" customHeight="1" x14ac:dyDescent="0.2">
      <c r="A628" s="548">
        <v>56</v>
      </c>
      <c r="B628" s="569">
        <v>56.01</v>
      </c>
      <c r="C628" s="735" t="s">
        <v>1580</v>
      </c>
      <c r="D628" s="736" t="s">
        <v>1581</v>
      </c>
      <c r="E628" s="674" t="s">
        <v>1445</v>
      </c>
      <c r="F628" s="674" t="s">
        <v>1446</v>
      </c>
      <c r="G628" s="326"/>
      <c r="H628" s="327"/>
      <c r="I628" s="554"/>
      <c r="J628" s="328"/>
      <c r="K628" s="452">
        <v>3.5999999999999997E-2</v>
      </c>
      <c r="L628" s="381"/>
      <c r="M628" s="430"/>
      <c r="N628" s="381"/>
      <c r="O628" s="551"/>
      <c r="P628" s="551"/>
      <c r="Q628" s="548"/>
      <c r="R628" s="471" t="s">
        <v>849</v>
      </c>
      <c r="S628" s="548"/>
      <c r="T628" s="553"/>
      <c r="U628" s="674" t="s">
        <v>423</v>
      </c>
      <c r="V628" s="674" t="s">
        <v>663</v>
      </c>
    </row>
    <row r="629" spans="1:24" ht="25.5" x14ac:dyDescent="0.2">
      <c r="A629" s="265">
        <v>56</v>
      </c>
      <c r="B629" s="265">
        <v>20090411</v>
      </c>
      <c r="C629" s="266" t="s">
        <v>1580</v>
      </c>
      <c r="D629" s="266" t="s">
        <v>1581</v>
      </c>
      <c r="E629" s="266" t="s">
        <v>2101</v>
      </c>
      <c r="F629" s="266" t="s">
        <v>2101</v>
      </c>
      <c r="G629" s="265">
        <v>190</v>
      </c>
      <c r="H629" s="266" t="s">
        <v>2102</v>
      </c>
      <c r="I629" s="296"/>
      <c r="J629" s="686" t="s">
        <v>2103</v>
      </c>
      <c r="K629" s="770">
        <v>2.8000000000000001E-2</v>
      </c>
      <c r="L629" s="686" t="s">
        <v>2104</v>
      </c>
      <c r="M629" s="265"/>
      <c r="N629" s="265"/>
      <c r="O629" s="265"/>
      <c r="P629" s="265"/>
      <c r="Q629" s="265"/>
      <c r="R629" s="30"/>
      <c r="S629" s="265" t="s">
        <v>849</v>
      </c>
      <c r="T629" s="267">
        <v>44926</v>
      </c>
      <c r="U629" s="266" t="s">
        <v>2105</v>
      </c>
      <c r="V629" s="266" t="s">
        <v>2106</v>
      </c>
    </row>
    <row r="630" spans="1:24" ht="25.5" x14ac:dyDescent="0.2">
      <c r="A630" s="265">
        <v>56</v>
      </c>
      <c r="B630" s="265">
        <v>20090412</v>
      </c>
      <c r="C630" s="266" t="s">
        <v>1580</v>
      </c>
      <c r="D630" s="266" t="s">
        <v>1581</v>
      </c>
      <c r="E630" s="266" t="s">
        <v>2101</v>
      </c>
      <c r="F630" s="266" t="s">
        <v>2101</v>
      </c>
      <c r="G630" s="265">
        <v>190</v>
      </c>
      <c r="H630" s="266" t="s">
        <v>2102</v>
      </c>
      <c r="I630" s="296"/>
      <c r="J630" s="686" t="s">
        <v>2103</v>
      </c>
      <c r="K630" s="770">
        <v>2.5999999999999999E-2</v>
      </c>
      <c r="L630" s="686" t="s">
        <v>2107</v>
      </c>
      <c r="M630" s="265"/>
      <c r="N630" s="265"/>
      <c r="O630" s="265"/>
      <c r="P630" s="265"/>
      <c r="Q630" s="265"/>
      <c r="R630" s="30"/>
      <c r="S630" s="265" t="s">
        <v>849</v>
      </c>
      <c r="T630" s="267">
        <v>44926</v>
      </c>
      <c r="U630" s="266" t="s">
        <v>2105</v>
      </c>
      <c r="V630" s="266" t="s">
        <v>2106</v>
      </c>
    </row>
    <row r="631" spans="1:24" ht="25.5" x14ac:dyDescent="0.2">
      <c r="A631" s="265">
        <v>56</v>
      </c>
      <c r="B631" s="265">
        <v>20090413</v>
      </c>
      <c r="C631" s="266" t="s">
        <v>1580</v>
      </c>
      <c r="D631" s="266" t="s">
        <v>1581</v>
      </c>
      <c r="E631" s="266" t="s">
        <v>2101</v>
      </c>
      <c r="F631" s="266" t="s">
        <v>2101</v>
      </c>
      <c r="G631" s="265">
        <v>190</v>
      </c>
      <c r="H631" s="266" t="s">
        <v>2102</v>
      </c>
      <c r="I631" s="296"/>
      <c r="J631" s="686" t="s">
        <v>2103</v>
      </c>
      <c r="K631" s="770">
        <v>2.5000000000000001E-2</v>
      </c>
      <c r="L631" s="686" t="s">
        <v>563</v>
      </c>
      <c r="M631" s="265"/>
      <c r="N631" s="265"/>
      <c r="O631" s="265"/>
      <c r="P631" s="265"/>
      <c r="Q631" s="265"/>
      <c r="R631" s="30"/>
      <c r="S631" s="265" t="s">
        <v>849</v>
      </c>
      <c r="T631" s="267">
        <v>44926</v>
      </c>
      <c r="U631" s="266" t="s">
        <v>2105</v>
      </c>
      <c r="V631" s="266" t="s">
        <v>2106</v>
      </c>
    </row>
    <row r="632" spans="1:24" ht="25.5" x14ac:dyDescent="0.2">
      <c r="A632" s="265">
        <v>56</v>
      </c>
      <c r="B632" s="265">
        <v>20090421</v>
      </c>
      <c r="C632" s="266" t="s">
        <v>1580</v>
      </c>
      <c r="D632" s="266" t="s">
        <v>1581</v>
      </c>
      <c r="E632" s="266" t="s">
        <v>2108</v>
      </c>
      <c r="F632" s="266" t="s">
        <v>2108</v>
      </c>
      <c r="G632" s="265">
        <v>190</v>
      </c>
      <c r="H632" s="266" t="s">
        <v>2102</v>
      </c>
      <c r="I632" s="296"/>
      <c r="J632" s="686" t="s">
        <v>2109</v>
      </c>
      <c r="K632" s="770">
        <v>2.8000000000000001E-2</v>
      </c>
      <c r="L632" s="686" t="s">
        <v>2104</v>
      </c>
      <c r="M632" s="265"/>
      <c r="N632" s="265"/>
      <c r="O632" s="265"/>
      <c r="P632" s="265"/>
      <c r="Q632" s="265"/>
      <c r="R632" s="30"/>
      <c r="S632" s="265" t="s">
        <v>849</v>
      </c>
      <c r="T632" s="267">
        <v>44926</v>
      </c>
      <c r="U632" s="266" t="s">
        <v>2105</v>
      </c>
      <c r="V632" s="266" t="s">
        <v>2106</v>
      </c>
    </row>
    <row r="633" spans="1:24" ht="25.5" x14ac:dyDescent="0.2">
      <c r="A633" s="265">
        <v>56</v>
      </c>
      <c r="B633" s="265">
        <v>20090422</v>
      </c>
      <c r="C633" s="266" t="s">
        <v>1580</v>
      </c>
      <c r="D633" s="266" t="s">
        <v>1581</v>
      </c>
      <c r="E633" s="266" t="s">
        <v>2108</v>
      </c>
      <c r="F633" s="266" t="s">
        <v>2108</v>
      </c>
      <c r="G633" s="265">
        <v>190</v>
      </c>
      <c r="H633" s="266" t="s">
        <v>2102</v>
      </c>
      <c r="I633" s="296"/>
      <c r="J633" s="686" t="s">
        <v>2109</v>
      </c>
      <c r="K633" s="770">
        <v>2.5999999999999999E-2</v>
      </c>
      <c r="L633" s="686" t="s">
        <v>2107</v>
      </c>
      <c r="M633" s="265"/>
      <c r="N633" s="265"/>
      <c r="O633" s="265"/>
      <c r="P633" s="265"/>
      <c r="Q633" s="265"/>
      <c r="R633" s="30"/>
      <c r="S633" s="265" t="s">
        <v>849</v>
      </c>
      <c r="T633" s="267">
        <v>44926</v>
      </c>
      <c r="U633" s="266" t="s">
        <v>2105</v>
      </c>
      <c r="V633" s="266" t="s">
        <v>2106</v>
      </c>
    </row>
    <row r="634" spans="1:24" ht="25.5" x14ac:dyDescent="0.2">
      <c r="A634" s="682">
        <v>56</v>
      </c>
      <c r="B634" s="682">
        <v>20090423</v>
      </c>
      <c r="C634" s="683" t="s">
        <v>1580</v>
      </c>
      <c r="D634" s="683" t="s">
        <v>1581</v>
      </c>
      <c r="E634" s="683" t="s">
        <v>2108</v>
      </c>
      <c r="F634" s="683" t="s">
        <v>2108</v>
      </c>
      <c r="G634" s="682">
        <v>190</v>
      </c>
      <c r="H634" s="683" t="s">
        <v>2102</v>
      </c>
      <c r="I634" s="684"/>
      <c r="J634" s="737" t="s">
        <v>2109</v>
      </c>
      <c r="K634" s="774">
        <v>2.5000000000000001E-2</v>
      </c>
      <c r="L634" s="737" t="s">
        <v>563</v>
      </c>
      <c r="M634" s="682"/>
      <c r="N634" s="682"/>
      <c r="O634" s="682"/>
      <c r="P634" s="682"/>
      <c r="Q634" s="682"/>
      <c r="R634" s="30"/>
      <c r="S634" s="682" t="s">
        <v>849</v>
      </c>
      <c r="T634" s="685">
        <v>44926</v>
      </c>
      <c r="U634" s="683" t="s">
        <v>2105</v>
      </c>
      <c r="V634" s="683" t="s">
        <v>2106</v>
      </c>
    </row>
    <row r="635" spans="1:24" ht="25.5" x14ac:dyDescent="0.2">
      <c r="A635" s="265">
        <v>56</v>
      </c>
      <c r="B635" s="265">
        <v>22020051</v>
      </c>
      <c r="C635" s="266" t="s">
        <v>1580</v>
      </c>
      <c r="D635" s="266" t="s">
        <v>1581</v>
      </c>
      <c r="E635" s="266" t="s">
        <v>2394</v>
      </c>
      <c r="F635" s="266" t="s">
        <v>2394</v>
      </c>
      <c r="G635" s="265">
        <v>167</v>
      </c>
      <c r="H635" s="266" t="s">
        <v>2395</v>
      </c>
      <c r="I635" s="296"/>
      <c r="J635" s="686" t="s">
        <v>2396</v>
      </c>
      <c r="K635" s="770">
        <v>2.3E-2</v>
      </c>
      <c r="L635" s="686" t="s">
        <v>61</v>
      </c>
      <c r="M635" s="265"/>
      <c r="N635" s="265"/>
      <c r="O635" s="265"/>
      <c r="P635" s="265"/>
      <c r="Q635" s="265"/>
      <c r="R635" s="265"/>
      <c r="S635" s="265" t="s">
        <v>849</v>
      </c>
      <c r="T635" s="267">
        <v>45473</v>
      </c>
      <c r="U635" s="266"/>
      <c r="V635" s="266"/>
    </row>
    <row r="636" spans="1:24" ht="25.5" x14ac:dyDescent="0.2">
      <c r="A636" s="682">
        <v>56</v>
      </c>
      <c r="B636" s="682">
        <v>22020052</v>
      </c>
      <c r="C636" s="683" t="s">
        <v>1580</v>
      </c>
      <c r="D636" s="683" t="s">
        <v>1581</v>
      </c>
      <c r="E636" s="683" t="s">
        <v>2397</v>
      </c>
      <c r="F636" s="683" t="s">
        <v>2397</v>
      </c>
      <c r="G636" s="682">
        <v>167</v>
      </c>
      <c r="H636" s="683" t="s">
        <v>2395</v>
      </c>
      <c r="I636" s="684"/>
      <c r="J636" s="737" t="s">
        <v>2398</v>
      </c>
      <c r="K636" s="774">
        <v>3.6999999999999998E-2</v>
      </c>
      <c r="L636" s="737" t="s">
        <v>714</v>
      </c>
      <c r="M636" s="682"/>
      <c r="N636" s="682"/>
      <c r="O636" s="682"/>
      <c r="P636" s="682"/>
      <c r="Q636" s="682"/>
      <c r="R636" s="682"/>
      <c r="S636" s="682" t="s">
        <v>849</v>
      </c>
      <c r="T636" s="685">
        <v>45473</v>
      </c>
      <c r="U636" s="683"/>
      <c r="V636" s="683"/>
    </row>
    <row r="637" spans="1:24" ht="25.5" x14ac:dyDescent="0.2">
      <c r="A637" s="265">
        <v>56</v>
      </c>
      <c r="B637" s="265">
        <v>22100011</v>
      </c>
      <c r="C637" s="266" t="s">
        <v>1580</v>
      </c>
      <c r="D637" s="266" t="s">
        <v>1581</v>
      </c>
      <c r="E637" s="266" t="s">
        <v>2119</v>
      </c>
      <c r="F637" s="266" t="s">
        <v>2119</v>
      </c>
      <c r="G637" s="265">
        <v>187</v>
      </c>
      <c r="H637" s="266" t="s">
        <v>2120</v>
      </c>
      <c r="I637" s="296"/>
      <c r="J637" s="265" t="s">
        <v>2121</v>
      </c>
      <c r="K637" s="265">
        <v>2.8000000000000001E-2</v>
      </c>
      <c r="L637" s="265" t="s">
        <v>2552</v>
      </c>
      <c r="M637" s="265"/>
      <c r="N637" s="265"/>
      <c r="O637" s="265"/>
      <c r="P637" s="265"/>
      <c r="Q637" s="265"/>
      <c r="R637" s="265"/>
      <c r="S637" s="265" t="s">
        <v>849</v>
      </c>
      <c r="T637" s="267">
        <v>45657</v>
      </c>
      <c r="U637" s="266" t="s">
        <v>2105</v>
      </c>
      <c r="V637" s="266" t="s">
        <v>2106</v>
      </c>
    </row>
    <row r="638" spans="1:24" ht="25.5" x14ac:dyDescent="0.2">
      <c r="A638" s="265">
        <v>56</v>
      </c>
      <c r="B638" s="265">
        <v>22100012</v>
      </c>
      <c r="C638" s="266" t="s">
        <v>1580</v>
      </c>
      <c r="D638" s="266" t="s">
        <v>1581</v>
      </c>
      <c r="E638" s="266" t="s">
        <v>2119</v>
      </c>
      <c r="F638" s="266" t="s">
        <v>2119</v>
      </c>
      <c r="G638" s="265">
        <v>187</v>
      </c>
      <c r="H638" s="266" t="s">
        <v>2120</v>
      </c>
      <c r="I638" s="296"/>
      <c r="J638" s="265" t="s">
        <v>2121</v>
      </c>
      <c r="K638" s="265">
        <v>2.7E-2</v>
      </c>
      <c r="L638" s="265" t="s">
        <v>2553</v>
      </c>
      <c r="M638" s="265"/>
      <c r="N638" s="265"/>
      <c r="O638" s="265"/>
      <c r="P638" s="265"/>
      <c r="Q638" s="265"/>
      <c r="R638" s="265"/>
      <c r="S638" s="265" t="s">
        <v>849</v>
      </c>
      <c r="T638" s="267">
        <v>45657</v>
      </c>
      <c r="U638" s="266" t="s">
        <v>2105</v>
      </c>
      <c r="V638" s="266" t="s">
        <v>2106</v>
      </c>
    </row>
    <row r="639" spans="1:24" ht="25.5" x14ac:dyDescent="0.2">
      <c r="A639" s="265">
        <v>56</v>
      </c>
      <c r="B639" s="265">
        <v>22100013</v>
      </c>
      <c r="C639" s="266" t="s">
        <v>1580</v>
      </c>
      <c r="D639" s="266" t="s">
        <v>1581</v>
      </c>
      <c r="E639" s="266" t="s">
        <v>2119</v>
      </c>
      <c r="F639" s="266" t="s">
        <v>2119</v>
      </c>
      <c r="G639" s="265">
        <v>187</v>
      </c>
      <c r="H639" s="266" t="s">
        <v>2120</v>
      </c>
      <c r="I639" s="296"/>
      <c r="J639" s="265" t="s">
        <v>2121</v>
      </c>
      <c r="K639" s="265">
        <v>2.5000000000000001E-2</v>
      </c>
      <c r="L639" s="265" t="s">
        <v>563</v>
      </c>
      <c r="M639" s="265"/>
      <c r="N639" s="265"/>
      <c r="O639" s="265"/>
      <c r="P639" s="265"/>
      <c r="Q639" s="265"/>
      <c r="R639" s="265"/>
      <c r="S639" s="265" t="s">
        <v>849</v>
      </c>
      <c r="T639" s="267">
        <v>45657</v>
      </c>
      <c r="U639" s="266" t="s">
        <v>2105</v>
      </c>
      <c r="V639" s="266" t="s">
        <v>2106</v>
      </c>
    </row>
    <row r="640" spans="1:24" ht="25.5" x14ac:dyDescent="0.2">
      <c r="A640" s="265">
        <v>56</v>
      </c>
      <c r="B640" s="265">
        <v>22100015</v>
      </c>
      <c r="C640" s="266" t="s">
        <v>1580</v>
      </c>
      <c r="D640" s="266" t="s">
        <v>1581</v>
      </c>
      <c r="E640" s="266" t="s">
        <v>2122</v>
      </c>
      <c r="F640" s="266" t="s">
        <v>2122</v>
      </c>
      <c r="G640" s="265">
        <v>187</v>
      </c>
      <c r="H640" s="266" t="s">
        <v>2120</v>
      </c>
      <c r="I640" s="296"/>
      <c r="J640" s="686" t="s">
        <v>2126</v>
      </c>
      <c r="K640" s="265">
        <v>3.7999999999999999E-2</v>
      </c>
      <c r="L640" s="265" t="s">
        <v>2123</v>
      </c>
      <c r="M640" s="265"/>
      <c r="N640" s="265"/>
      <c r="O640" s="265"/>
      <c r="P640" s="265"/>
      <c r="Q640" s="265"/>
      <c r="R640" s="265"/>
      <c r="S640" s="265" t="s">
        <v>849</v>
      </c>
      <c r="T640" s="267">
        <v>45657</v>
      </c>
      <c r="U640" s="266" t="s">
        <v>2105</v>
      </c>
      <c r="V640" s="266" t="s">
        <v>2106</v>
      </c>
    </row>
    <row r="641" spans="1:23" ht="25.5" x14ac:dyDescent="0.2">
      <c r="A641" s="265">
        <v>56</v>
      </c>
      <c r="B641" s="265">
        <v>22100021</v>
      </c>
      <c r="C641" s="266" t="s">
        <v>1580</v>
      </c>
      <c r="D641" s="266" t="s">
        <v>1581</v>
      </c>
      <c r="E641" s="266" t="s">
        <v>2124</v>
      </c>
      <c r="F641" s="266" t="s">
        <v>2124</v>
      </c>
      <c r="G641" s="265">
        <v>187</v>
      </c>
      <c r="H641" s="266" t="s">
        <v>2120</v>
      </c>
      <c r="I641" s="296"/>
      <c r="J641" s="265" t="s">
        <v>2121</v>
      </c>
      <c r="K641" s="265">
        <v>2.8000000000000001E-2</v>
      </c>
      <c r="L641" s="265" t="s">
        <v>2552</v>
      </c>
      <c r="M641" s="265"/>
      <c r="N641" s="265"/>
      <c r="O641" s="265"/>
      <c r="P641" s="265"/>
      <c r="Q641" s="265"/>
      <c r="R641" s="265"/>
      <c r="S641" s="265" t="s">
        <v>849</v>
      </c>
      <c r="T641" s="267">
        <v>45657</v>
      </c>
      <c r="U641" s="266" t="s">
        <v>2105</v>
      </c>
      <c r="V641" s="266" t="s">
        <v>2106</v>
      </c>
    </row>
    <row r="642" spans="1:23" ht="25.5" x14ac:dyDescent="0.2">
      <c r="A642" s="265">
        <v>56</v>
      </c>
      <c r="B642" s="265">
        <v>22100022</v>
      </c>
      <c r="C642" s="266" t="s">
        <v>1580</v>
      </c>
      <c r="D642" s="266" t="s">
        <v>1581</v>
      </c>
      <c r="E642" s="266" t="s">
        <v>2124</v>
      </c>
      <c r="F642" s="266" t="s">
        <v>2124</v>
      </c>
      <c r="G642" s="265">
        <v>187</v>
      </c>
      <c r="H642" s="266" t="s">
        <v>2120</v>
      </c>
      <c r="I642" s="296"/>
      <c r="J642" s="265" t="s">
        <v>2121</v>
      </c>
      <c r="K642" s="265">
        <v>2.7E-2</v>
      </c>
      <c r="L642" s="265" t="s">
        <v>2553</v>
      </c>
      <c r="M642" s="265"/>
      <c r="N642" s="265"/>
      <c r="O642" s="265"/>
      <c r="P642" s="265"/>
      <c r="Q642" s="265"/>
      <c r="R642" s="265"/>
      <c r="S642" s="265" t="s">
        <v>849</v>
      </c>
      <c r="T642" s="267">
        <v>45657</v>
      </c>
      <c r="U642" s="266" t="s">
        <v>2105</v>
      </c>
      <c r="V642" s="266" t="s">
        <v>2106</v>
      </c>
    </row>
    <row r="643" spans="1:23" ht="25.5" x14ac:dyDescent="0.2">
      <c r="A643" s="265">
        <v>56</v>
      </c>
      <c r="B643" s="265">
        <v>22100023</v>
      </c>
      <c r="C643" s="266" t="s">
        <v>1580</v>
      </c>
      <c r="D643" s="266" t="s">
        <v>1581</v>
      </c>
      <c r="E643" s="266" t="s">
        <v>2124</v>
      </c>
      <c r="F643" s="266" t="s">
        <v>2124</v>
      </c>
      <c r="G643" s="265">
        <v>187</v>
      </c>
      <c r="H643" s="266" t="s">
        <v>2120</v>
      </c>
      <c r="I643" s="296"/>
      <c r="J643" s="265" t="s">
        <v>2121</v>
      </c>
      <c r="K643" s="265">
        <v>2.5000000000000001E-2</v>
      </c>
      <c r="L643" s="265" t="s">
        <v>563</v>
      </c>
      <c r="M643" s="265"/>
      <c r="N643" s="265"/>
      <c r="O643" s="265"/>
      <c r="P643" s="265"/>
      <c r="Q643" s="265"/>
      <c r="R643" s="265"/>
      <c r="S643" s="265" t="s">
        <v>849</v>
      </c>
      <c r="T643" s="267">
        <v>45657</v>
      </c>
      <c r="U643" s="266" t="s">
        <v>2105</v>
      </c>
      <c r="V643" s="266" t="s">
        <v>2106</v>
      </c>
    </row>
    <row r="644" spans="1:23" ht="25.5" x14ac:dyDescent="0.2">
      <c r="A644" s="265">
        <v>56</v>
      </c>
      <c r="B644" s="265">
        <v>22100025</v>
      </c>
      <c r="C644" s="266" t="s">
        <v>1580</v>
      </c>
      <c r="D644" s="266" t="s">
        <v>1581</v>
      </c>
      <c r="E644" s="266" t="s">
        <v>2125</v>
      </c>
      <c r="F644" s="266" t="s">
        <v>2125</v>
      </c>
      <c r="G644" s="265">
        <v>187</v>
      </c>
      <c r="H644" s="266" t="s">
        <v>2120</v>
      </c>
      <c r="I644" s="296"/>
      <c r="J644" s="686" t="s">
        <v>2126</v>
      </c>
      <c r="K644" s="265">
        <v>3.7999999999999999E-2</v>
      </c>
      <c r="L644" s="265" t="s">
        <v>2123</v>
      </c>
      <c r="M644" s="265"/>
      <c r="N644" s="265"/>
      <c r="O644" s="265"/>
      <c r="P644" s="265"/>
      <c r="Q644" s="265"/>
      <c r="R644" s="265"/>
      <c r="S644" s="265" t="s">
        <v>849</v>
      </c>
      <c r="T644" s="267">
        <v>45657</v>
      </c>
      <c r="U644" s="266" t="s">
        <v>2105</v>
      </c>
      <c r="V644" s="266" t="s">
        <v>2106</v>
      </c>
    </row>
    <row r="645" spans="1:23" ht="25.5" x14ac:dyDescent="0.2">
      <c r="A645" s="682">
        <v>56</v>
      </c>
      <c r="B645" s="682">
        <v>21120041</v>
      </c>
      <c r="C645" s="683" t="s">
        <v>1580</v>
      </c>
      <c r="D645" s="683" t="s">
        <v>1581</v>
      </c>
      <c r="E645" s="683" t="s">
        <v>2357</v>
      </c>
      <c r="F645" s="683" t="s">
        <v>2357</v>
      </c>
      <c r="G645" s="682">
        <v>196</v>
      </c>
      <c r="H645" s="683" t="s">
        <v>2358</v>
      </c>
      <c r="I645" s="684"/>
      <c r="J645" s="737" t="s">
        <v>2359</v>
      </c>
      <c r="K645" s="774">
        <v>2.3E-2</v>
      </c>
      <c r="L645" s="737" t="s">
        <v>1931</v>
      </c>
      <c r="M645" s="682"/>
      <c r="N645" s="682"/>
      <c r="O645" s="682"/>
      <c r="P645" s="682"/>
      <c r="Q645" s="682"/>
      <c r="R645" s="682"/>
      <c r="S645" s="682" t="s">
        <v>849</v>
      </c>
      <c r="T645" s="685">
        <v>45291</v>
      </c>
      <c r="U645" s="683"/>
      <c r="V645" s="683"/>
    </row>
    <row r="646" spans="1:23" ht="25.5" x14ac:dyDescent="0.2">
      <c r="A646" s="265">
        <v>56</v>
      </c>
      <c r="B646" s="265">
        <v>22020031</v>
      </c>
      <c r="C646" s="266" t="s">
        <v>1580</v>
      </c>
      <c r="D646" s="266" t="s">
        <v>1581</v>
      </c>
      <c r="E646" s="266" t="s">
        <v>2399</v>
      </c>
      <c r="F646" s="266" t="s">
        <v>2399</v>
      </c>
      <c r="G646" s="265">
        <v>198</v>
      </c>
      <c r="H646" s="266" t="s">
        <v>2400</v>
      </c>
      <c r="I646" s="296"/>
      <c r="J646" s="686" t="s">
        <v>1341</v>
      </c>
      <c r="K646" s="770">
        <v>2.8000000000000001E-2</v>
      </c>
      <c r="L646" s="686" t="s">
        <v>2104</v>
      </c>
      <c r="M646" s="265"/>
      <c r="N646" s="265"/>
      <c r="O646" s="265"/>
      <c r="P646" s="265"/>
      <c r="Q646" s="265"/>
      <c r="R646" s="265"/>
      <c r="S646" s="265" t="s">
        <v>849</v>
      </c>
      <c r="T646" s="267">
        <v>45473</v>
      </c>
      <c r="U646" s="266"/>
      <c r="V646" s="266"/>
    </row>
    <row r="647" spans="1:23" ht="25.5" x14ac:dyDescent="0.2">
      <c r="A647" s="265">
        <v>56</v>
      </c>
      <c r="B647" s="265">
        <v>22020032</v>
      </c>
      <c r="C647" s="266" t="s">
        <v>1580</v>
      </c>
      <c r="D647" s="266" t="s">
        <v>1581</v>
      </c>
      <c r="E647" s="266" t="s">
        <v>2399</v>
      </c>
      <c r="F647" s="266" t="s">
        <v>2399</v>
      </c>
      <c r="G647" s="265">
        <v>198</v>
      </c>
      <c r="H647" s="266" t="s">
        <v>2400</v>
      </c>
      <c r="I647" s="296"/>
      <c r="J647" s="686" t="s">
        <v>1341</v>
      </c>
      <c r="K647" s="770">
        <v>2.5999999999999999E-2</v>
      </c>
      <c r="L647" s="686" t="s">
        <v>2107</v>
      </c>
      <c r="M647" s="265"/>
      <c r="N647" s="265"/>
      <c r="O647" s="265"/>
      <c r="P647" s="265"/>
      <c r="Q647" s="265"/>
      <c r="R647" s="265"/>
      <c r="S647" s="265" t="s">
        <v>849</v>
      </c>
      <c r="T647" s="267">
        <v>45473</v>
      </c>
      <c r="U647" s="266"/>
      <c r="V647" s="266"/>
    </row>
    <row r="648" spans="1:23" ht="25.5" x14ac:dyDescent="0.2">
      <c r="A648" s="265">
        <v>56</v>
      </c>
      <c r="B648" s="265">
        <v>22020033</v>
      </c>
      <c r="C648" s="266" t="s">
        <v>1580</v>
      </c>
      <c r="D648" s="266" t="s">
        <v>1581</v>
      </c>
      <c r="E648" s="266" t="s">
        <v>2399</v>
      </c>
      <c r="F648" s="266" t="s">
        <v>2399</v>
      </c>
      <c r="G648" s="265">
        <v>198</v>
      </c>
      <c r="H648" s="266" t="s">
        <v>2400</v>
      </c>
      <c r="I648" s="296"/>
      <c r="J648" s="686" t="s">
        <v>1341</v>
      </c>
      <c r="K648" s="770">
        <v>2.5000000000000001E-2</v>
      </c>
      <c r="L648" s="686" t="s">
        <v>2401</v>
      </c>
      <c r="M648" s="265"/>
      <c r="N648" s="265"/>
      <c r="O648" s="265"/>
      <c r="P648" s="265"/>
      <c r="Q648" s="265"/>
      <c r="R648" s="265"/>
      <c r="S648" s="265" t="s">
        <v>849</v>
      </c>
      <c r="T648" s="267">
        <v>45473</v>
      </c>
      <c r="U648" s="266"/>
      <c r="V648" s="266"/>
    </row>
    <row r="649" spans="1:23" ht="25.5" x14ac:dyDescent="0.2">
      <c r="A649" s="265">
        <v>56</v>
      </c>
      <c r="B649" s="265">
        <v>22020036</v>
      </c>
      <c r="C649" s="266" t="s">
        <v>1580</v>
      </c>
      <c r="D649" s="266" t="s">
        <v>1581</v>
      </c>
      <c r="E649" s="266" t="s">
        <v>2402</v>
      </c>
      <c r="F649" s="266" t="s">
        <v>2402</v>
      </c>
      <c r="G649" s="265">
        <v>198</v>
      </c>
      <c r="H649" s="266" t="s">
        <v>2400</v>
      </c>
      <c r="I649" s="296"/>
      <c r="J649" s="686" t="s">
        <v>2403</v>
      </c>
      <c r="K649" s="770">
        <v>0.03</v>
      </c>
      <c r="L649" s="686" t="s">
        <v>1642</v>
      </c>
      <c r="M649" s="265"/>
      <c r="N649" s="265"/>
      <c r="O649" s="265"/>
      <c r="P649" s="265"/>
      <c r="Q649" s="265"/>
      <c r="R649" s="265"/>
      <c r="S649" s="265" t="s">
        <v>849</v>
      </c>
      <c r="T649" s="267">
        <v>45473</v>
      </c>
      <c r="U649" s="266"/>
      <c r="V649" s="266"/>
    </row>
    <row r="650" spans="1:23" ht="25.5" x14ac:dyDescent="0.2">
      <c r="A650" s="265">
        <v>56</v>
      </c>
      <c r="B650" s="265">
        <v>22020037</v>
      </c>
      <c r="C650" s="266" t="s">
        <v>1580</v>
      </c>
      <c r="D650" s="266" t="s">
        <v>1581</v>
      </c>
      <c r="E650" s="266" t="s">
        <v>2404</v>
      </c>
      <c r="F650" s="266" t="s">
        <v>2404</v>
      </c>
      <c r="G650" s="265">
        <v>198</v>
      </c>
      <c r="H650" s="266" t="s">
        <v>2400</v>
      </c>
      <c r="I650" s="296"/>
      <c r="J650" s="686">
        <v>44903</v>
      </c>
      <c r="K650" s="770">
        <v>3.9E-2</v>
      </c>
      <c r="L650" s="686" t="s">
        <v>2405</v>
      </c>
      <c r="M650" s="265"/>
      <c r="N650" s="265"/>
      <c r="O650" s="265"/>
      <c r="P650" s="265"/>
      <c r="Q650" s="265"/>
      <c r="R650" s="265"/>
      <c r="S650" s="265" t="s">
        <v>849</v>
      </c>
      <c r="T650" s="267">
        <v>45473</v>
      </c>
      <c r="U650" s="266"/>
      <c r="V650" s="266"/>
    </row>
    <row r="651" spans="1:23" x14ac:dyDescent="0.2">
      <c r="A651" s="268"/>
      <c r="B651" s="268"/>
      <c r="C651" s="269"/>
      <c r="D651" s="269"/>
      <c r="E651" s="269"/>
      <c r="F651" s="269"/>
      <c r="G651" s="268"/>
      <c r="H651" s="269"/>
      <c r="I651" s="586"/>
      <c r="J651" s="740"/>
      <c r="K651" s="777"/>
      <c r="L651" s="740"/>
      <c r="M651" s="268"/>
      <c r="N651" s="268"/>
      <c r="O651" s="268"/>
      <c r="P651" s="268"/>
      <c r="Q651" s="268"/>
      <c r="R651" s="268"/>
      <c r="S651" s="268"/>
      <c r="T651" s="270"/>
      <c r="U651" s="269"/>
      <c r="V651" s="269"/>
    </row>
    <row r="652" spans="1:23" ht="32.25" customHeight="1" x14ac:dyDescent="0.2">
      <c r="A652" s="155">
        <v>36</v>
      </c>
      <c r="B652" s="417">
        <v>36.01</v>
      </c>
      <c r="C652" s="170" t="s">
        <v>854</v>
      </c>
      <c r="D652" s="170" t="s">
        <v>439</v>
      </c>
      <c r="E652" s="526" t="s">
        <v>1401</v>
      </c>
      <c r="F652" s="526" t="s">
        <v>1432</v>
      </c>
      <c r="G652" s="155"/>
      <c r="H652" s="175"/>
      <c r="I652" s="546" t="s">
        <v>248</v>
      </c>
      <c r="J652" s="546"/>
      <c r="K652" s="547">
        <v>2.4E-2</v>
      </c>
      <c r="L652" s="546"/>
      <c r="M652" s="417">
        <v>0.39</v>
      </c>
      <c r="N652" s="546">
        <v>1400</v>
      </c>
      <c r="O652" s="545">
        <v>50</v>
      </c>
      <c r="P652" s="545">
        <v>50</v>
      </c>
      <c r="Q652" s="155" t="s">
        <v>849</v>
      </c>
      <c r="R652" s="155"/>
      <c r="S652" s="155"/>
      <c r="T652" s="555"/>
      <c r="U652" s="171"/>
      <c r="V652" s="175"/>
    </row>
    <row r="653" spans="1:23" ht="32.25" customHeight="1" x14ac:dyDescent="0.2">
      <c r="A653" s="265">
        <v>36</v>
      </c>
      <c r="B653" s="265">
        <v>21110022</v>
      </c>
      <c r="C653" s="266" t="s">
        <v>854</v>
      </c>
      <c r="D653" s="266" t="s">
        <v>439</v>
      </c>
      <c r="E653" s="266" t="s">
        <v>1078</v>
      </c>
      <c r="F653" s="266" t="s">
        <v>1078</v>
      </c>
      <c r="G653" s="265">
        <v>49</v>
      </c>
      <c r="H653" s="266" t="s">
        <v>513</v>
      </c>
      <c r="I653" s="296"/>
      <c r="J653" s="686">
        <v>35</v>
      </c>
      <c r="K653" s="770">
        <v>2.1999999999999999E-2</v>
      </c>
      <c r="L653" s="686" t="s">
        <v>509</v>
      </c>
      <c r="M653" s="265">
        <v>0.39</v>
      </c>
      <c r="N653" s="265">
        <v>1400</v>
      </c>
      <c r="O653" s="265">
        <v>50</v>
      </c>
      <c r="P653" s="265">
        <v>50</v>
      </c>
      <c r="Q653" s="265"/>
      <c r="R653" s="265"/>
      <c r="S653" s="265" t="s">
        <v>849</v>
      </c>
      <c r="T653" s="267">
        <v>45291</v>
      </c>
      <c r="U653" s="266"/>
      <c r="V653" s="266"/>
    </row>
    <row r="654" spans="1:23" ht="32.25" customHeight="1" x14ac:dyDescent="0.2">
      <c r="A654" s="265">
        <v>36</v>
      </c>
      <c r="B654" s="265">
        <v>22070011</v>
      </c>
      <c r="C654" s="266" t="s">
        <v>854</v>
      </c>
      <c r="D654" s="266" t="s">
        <v>439</v>
      </c>
      <c r="E654" s="266" t="s">
        <v>664</v>
      </c>
      <c r="F654" s="266" t="s">
        <v>664</v>
      </c>
      <c r="G654" s="265">
        <v>62</v>
      </c>
      <c r="H654" s="266" t="s">
        <v>1300</v>
      </c>
      <c r="I654" s="296"/>
      <c r="J654" s="686" t="s">
        <v>1</v>
      </c>
      <c r="K654" s="770">
        <v>2.1000000000000001E-2</v>
      </c>
      <c r="L654" s="686" t="s">
        <v>2467</v>
      </c>
      <c r="M654" s="265">
        <v>0.39</v>
      </c>
      <c r="N654" s="265">
        <v>1400</v>
      </c>
      <c r="O654" s="265">
        <v>50</v>
      </c>
      <c r="P654" s="265">
        <v>50</v>
      </c>
      <c r="Q654" s="265"/>
      <c r="R654" s="265"/>
      <c r="S654" s="265" t="s">
        <v>849</v>
      </c>
      <c r="T654" s="267">
        <v>45473</v>
      </c>
      <c r="U654" s="266"/>
      <c r="V654" s="266"/>
    </row>
    <row r="655" spans="1:23" ht="50.25" customHeight="1" x14ac:dyDescent="0.25">
      <c r="A655" s="741">
        <v>63</v>
      </c>
      <c r="B655" s="741">
        <v>63.01</v>
      </c>
      <c r="C655" s="742" t="s">
        <v>1757</v>
      </c>
      <c r="D655" s="752" t="s">
        <v>1758</v>
      </c>
      <c r="E655" s="743"/>
      <c r="F655" s="744"/>
      <c r="G655" s="741"/>
      <c r="H655" s="744"/>
      <c r="I655" s="745"/>
      <c r="J655" s="746"/>
      <c r="K655" s="747"/>
      <c r="L655" s="746"/>
      <c r="M655" s="748"/>
      <c r="N655" s="741"/>
      <c r="O655" s="741"/>
      <c r="P655" s="741"/>
      <c r="Q655" s="741"/>
      <c r="R655" s="741"/>
      <c r="S655" s="741"/>
      <c r="T655" s="749"/>
      <c r="U655" s="750"/>
      <c r="V655" s="753"/>
      <c r="W655" s="613"/>
    </row>
    <row r="656" spans="1:23" ht="25.5" x14ac:dyDescent="0.2">
      <c r="A656" s="265">
        <v>63</v>
      </c>
      <c r="B656" s="265">
        <v>21090061</v>
      </c>
      <c r="C656" s="266" t="s">
        <v>1757</v>
      </c>
      <c r="D656" s="266" t="s">
        <v>1758</v>
      </c>
      <c r="E656" s="266" t="s">
        <v>2271</v>
      </c>
      <c r="F656" s="266" t="s">
        <v>2271</v>
      </c>
      <c r="G656" s="265">
        <v>192</v>
      </c>
      <c r="H656" s="266" t="s">
        <v>2272</v>
      </c>
      <c r="I656" s="296"/>
      <c r="J656" s="686">
        <v>40</v>
      </c>
      <c r="K656" s="770" t="s">
        <v>2273</v>
      </c>
      <c r="L656" s="686" t="s">
        <v>2274</v>
      </c>
      <c r="M656" s="265"/>
      <c r="N656" s="265"/>
      <c r="O656" s="265"/>
      <c r="P656" s="265"/>
      <c r="Q656" s="265"/>
      <c r="R656" s="265"/>
      <c r="S656" s="265" t="s">
        <v>849</v>
      </c>
      <c r="T656" s="267">
        <v>45291</v>
      </c>
      <c r="U656" s="266" t="s">
        <v>2275</v>
      </c>
      <c r="V656" s="266" t="s">
        <v>2276</v>
      </c>
      <c r="W656" s="751"/>
    </row>
    <row r="657" spans="1:23" ht="25.5" x14ac:dyDescent="0.2">
      <c r="A657" s="265">
        <v>63</v>
      </c>
      <c r="B657" s="265">
        <v>21090062</v>
      </c>
      <c r="C657" s="266" t="s">
        <v>1757</v>
      </c>
      <c r="D657" s="266" t="s">
        <v>1758</v>
      </c>
      <c r="E657" s="266" t="s">
        <v>2277</v>
      </c>
      <c r="F657" s="266" t="s">
        <v>2277</v>
      </c>
      <c r="G657" s="265">
        <v>192</v>
      </c>
      <c r="H657" s="266" t="s">
        <v>2272</v>
      </c>
      <c r="I657" s="296"/>
      <c r="J657" s="686">
        <v>37</v>
      </c>
      <c r="K657" s="770" t="s">
        <v>2273</v>
      </c>
      <c r="L657" s="686" t="s">
        <v>58</v>
      </c>
      <c r="M657" s="265"/>
      <c r="N657" s="265"/>
      <c r="O657" s="265"/>
      <c r="P657" s="265"/>
      <c r="Q657" s="265"/>
      <c r="R657" s="265"/>
      <c r="S657" s="265" t="s">
        <v>849</v>
      </c>
      <c r="T657" s="267">
        <v>45291</v>
      </c>
      <c r="U657" s="266" t="s">
        <v>2275</v>
      </c>
      <c r="V657" s="266" t="s">
        <v>2276</v>
      </c>
      <c r="W657" s="751"/>
    </row>
    <row r="658" spans="1:23" ht="25.5" x14ac:dyDescent="0.2">
      <c r="A658" s="265">
        <v>63</v>
      </c>
      <c r="B658" s="265">
        <v>21090063</v>
      </c>
      <c r="C658" s="266" t="s">
        <v>1757</v>
      </c>
      <c r="D658" s="266" t="s">
        <v>1758</v>
      </c>
      <c r="E658" s="266" t="s">
        <v>2278</v>
      </c>
      <c r="F658" s="266" t="s">
        <v>2278</v>
      </c>
      <c r="G658" s="265">
        <v>192</v>
      </c>
      <c r="H658" s="266" t="s">
        <v>2272</v>
      </c>
      <c r="I658" s="296"/>
      <c r="J658" s="686">
        <v>36</v>
      </c>
      <c r="K658" s="770" t="s">
        <v>2273</v>
      </c>
      <c r="L658" s="686" t="s">
        <v>2274</v>
      </c>
      <c r="M658" s="265"/>
      <c r="N658" s="265"/>
      <c r="O658" s="265"/>
      <c r="P658" s="265"/>
      <c r="Q658" s="265"/>
      <c r="R658" s="265"/>
      <c r="S658" s="265" t="s">
        <v>849</v>
      </c>
      <c r="T658" s="267">
        <v>45291</v>
      </c>
      <c r="U658" s="266" t="s">
        <v>2275</v>
      </c>
      <c r="V658" s="266" t="s">
        <v>2276</v>
      </c>
      <c r="W658" s="751"/>
    </row>
    <row r="659" spans="1:23" ht="38.25" x14ac:dyDescent="0.2">
      <c r="A659" s="265">
        <v>63</v>
      </c>
      <c r="B659" s="265">
        <v>21090064</v>
      </c>
      <c r="C659" s="266" t="s">
        <v>1757</v>
      </c>
      <c r="D659" s="266" t="s">
        <v>1758</v>
      </c>
      <c r="E659" s="266" t="s">
        <v>2279</v>
      </c>
      <c r="F659" s="266" t="s">
        <v>2279</v>
      </c>
      <c r="G659" s="265">
        <v>192</v>
      </c>
      <c r="H659" s="266" t="s">
        <v>2272</v>
      </c>
      <c r="I659" s="296"/>
      <c r="J659" s="686">
        <v>37</v>
      </c>
      <c r="K659" s="770" t="s">
        <v>2273</v>
      </c>
      <c r="L659" s="686" t="s">
        <v>2280</v>
      </c>
      <c r="M659" s="265"/>
      <c r="N659" s="265"/>
      <c r="O659" s="265"/>
      <c r="P659" s="265"/>
      <c r="Q659" s="265"/>
      <c r="R659" s="265"/>
      <c r="S659" s="265" t="s">
        <v>849</v>
      </c>
      <c r="T659" s="267">
        <v>45291</v>
      </c>
      <c r="U659" s="266" t="s">
        <v>2284</v>
      </c>
      <c r="V659" s="266" t="s">
        <v>2281</v>
      </c>
      <c r="W659" s="751"/>
    </row>
    <row r="660" spans="1:23" ht="25.5" x14ac:dyDescent="0.2">
      <c r="A660" s="265">
        <v>63</v>
      </c>
      <c r="B660" s="265">
        <v>21090065</v>
      </c>
      <c r="C660" s="266" t="s">
        <v>1757</v>
      </c>
      <c r="D660" s="266" t="s">
        <v>1758</v>
      </c>
      <c r="E660" s="266" t="s">
        <v>2282</v>
      </c>
      <c r="F660" s="266" t="s">
        <v>2282</v>
      </c>
      <c r="G660" s="265">
        <v>192</v>
      </c>
      <c r="H660" s="266" t="s">
        <v>2272</v>
      </c>
      <c r="I660" s="296"/>
      <c r="J660" s="686">
        <v>36</v>
      </c>
      <c r="K660" s="770" t="s">
        <v>2273</v>
      </c>
      <c r="L660" s="686" t="s">
        <v>2274</v>
      </c>
      <c r="M660" s="265"/>
      <c r="N660" s="265"/>
      <c r="O660" s="265"/>
      <c r="P660" s="265"/>
      <c r="Q660" s="265"/>
      <c r="R660" s="265"/>
      <c r="S660" s="265" t="s">
        <v>849</v>
      </c>
      <c r="T660" s="267">
        <v>45291</v>
      </c>
      <c r="U660" s="266" t="s">
        <v>2275</v>
      </c>
      <c r="V660" s="266" t="s">
        <v>2276</v>
      </c>
      <c r="W660" s="751"/>
    </row>
    <row r="661" spans="1:23" ht="25.5" x14ac:dyDescent="0.2">
      <c r="A661" s="682">
        <v>63</v>
      </c>
      <c r="B661" s="682">
        <v>21090066</v>
      </c>
      <c r="C661" s="683" t="s">
        <v>1757</v>
      </c>
      <c r="D661" s="683" t="s">
        <v>1758</v>
      </c>
      <c r="E661" s="683" t="s">
        <v>2283</v>
      </c>
      <c r="F661" s="683" t="s">
        <v>2283</v>
      </c>
      <c r="G661" s="682">
        <v>192</v>
      </c>
      <c r="H661" s="683" t="s">
        <v>2272</v>
      </c>
      <c r="I661" s="684"/>
      <c r="J661" s="737">
        <v>37</v>
      </c>
      <c r="K661" s="774" t="s">
        <v>2273</v>
      </c>
      <c r="L661" s="737" t="s">
        <v>58</v>
      </c>
      <c r="M661" s="682"/>
      <c r="N661" s="682"/>
      <c r="O661" s="682"/>
      <c r="P661" s="682"/>
      <c r="Q661" s="682"/>
      <c r="R661" s="682"/>
      <c r="S661" s="682" t="s">
        <v>849</v>
      </c>
      <c r="T661" s="685">
        <v>45291</v>
      </c>
      <c r="U661" s="683" t="s">
        <v>2275</v>
      </c>
      <c r="V661" s="683" t="s">
        <v>2276</v>
      </c>
      <c r="W661" s="751"/>
    </row>
    <row r="662" spans="1:23" ht="25.5" x14ac:dyDescent="0.2">
      <c r="A662" s="187">
        <v>63</v>
      </c>
      <c r="B662" s="187">
        <v>22060031</v>
      </c>
      <c r="C662" s="790" t="s">
        <v>1757</v>
      </c>
      <c r="D662" s="790" t="s">
        <v>1758</v>
      </c>
      <c r="E662" s="790" t="s">
        <v>2453</v>
      </c>
      <c r="F662" s="790" t="s">
        <v>2453</v>
      </c>
      <c r="G662" s="187">
        <v>202</v>
      </c>
      <c r="H662" s="790" t="s">
        <v>2454</v>
      </c>
      <c r="I662" s="791"/>
      <c r="J662" s="187">
        <v>40</v>
      </c>
      <c r="K662" s="187" t="s">
        <v>2455</v>
      </c>
      <c r="L662" s="187" t="s">
        <v>2456</v>
      </c>
      <c r="M662" s="792"/>
      <c r="N662" s="792"/>
      <c r="O662" s="792"/>
      <c r="P662" s="792"/>
      <c r="Q662" s="187"/>
      <c r="R662" s="187"/>
      <c r="S662" s="187" t="s">
        <v>849</v>
      </c>
      <c r="T662" s="794">
        <v>45473</v>
      </c>
      <c r="U662" s="790" t="s">
        <v>2457</v>
      </c>
      <c r="V662" s="790" t="s">
        <v>2458</v>
      </c>
      <c r="W662" s="751"/>
    </row>
    <row r="663" spans="1:23" ht="25.5" x14ac:dyDescent="0.2">
      <c r="A663" s="277">
        <v>63</v>
      </c>
      <c r="B663" s="277">
        <v>21050041</v>
      </c>
      <c r="C663" s="278" t="s">
        <v>1757</v>
      </c>
      <c r="D663" s="278" t="s">
        <v>1758</v>
      </c>
      <c r="E663" s="278" t="s">
        <v>172</v>
      </c>
      <c r="F663" s="278" t="s">
        <v>502</v>
      </c>
      <c r="G663" s="277">
        <v>86</v>
      </c>
      <c r="H663" s="278" t="s">
        <v>173</v>
      </c>
      <c r="I663" s="383"/>
      <c r="J663" s="279" t="s">
        <v>174</v>
      </c>
      <c r="K663" s="775" t="s">
        <v>2198</v>
      </c>
      <c r="L663" s="279" t="s">
        <v>58</v>
      </c>
      <c r="M663" s="277"/>
      <c r="N663" s="277"/>
      <c r="O663" s="277"/>
      <c r="P663" s="277"/>
      <c r="Q663" s="277"/>
      <c r="R663" s="277"/>
      <c r="S663" s="277" t="s">
        <v>849</v>
      </c>
      <c r="T663" s="280">
        <v>45107</v>
      </c>
      <c r="U663" s="278" t="s">
        <v>1759</v>
      </c>
      <c r="V663" s="278" t="s">
        <v>1760</v>
      </c>
      <c r="W663" s="751"/>
    </row>
    <row r="664" spans="1:23" ht="45" customHeight="1" x14ac:dyDescent="0.2">
      <c r="A664" s="473">
        <v>57</v>
      </c>
      <c r="B664" s="361">
        <v>57.01</v>
      </c>
      <c r="C664" s="362" t="s">
        <v>1449</v>
      </c>
      <c r="D664" s="426" t="s">
        <v>1450</v>
      </c>
      <c r="E664" s="502" t="s">
        <v>1451</v>
      </c>
      <c r="F664" s="502" t="s">
        <v>1452</v>
      </c>
      <c r="G664" s="473"/>
      <c r="H664" s="473"/>
      <c r="I664" s="473" t="s">
        <v>1103</v>
      </c>
      <c r="J664" s="503"/>
      <c r="K664" s="505">
        <v>0.06</v>
      </c>
      <c r="L664" s="740"/>
      <c r="M664" s="306"/>
      <c r="N664" s="268"/>
      <c r="O664" s="268"/>
      <c r="P664" s="268"/>
      <c r="Q664" s="268"/>
      <c r="R664" s="268"/>
      <c r="S664" s="268"/>
      <c r="T664" s="270"/>
      <c r="U664" s="370"/>
      <c r="V664" s="199"/>
      <c r="W664" s="612"/>
    </row>
    <row r="665" spans="1:23" ht="23.25" customHeight="1" x14ac:dyDescent="0.2">
      <c r="A665" s="718">
        <v>29</v>
      </c>
      <c r="B665" s="719">
        <v>29.01</v>
      </c>
      <c r="C665" s="720" t="s">
        <v>855</v>
      </c>
      <c r="D665" s="720" t="s">
        <v>430</v>
      </c>
      <c r="E665" s="721" t="s">
        <v>1388</v>
      </c>
      <c r="F665" s="721" t="s">
        <v>1419</v>
      </c>
      <c r="G665" s="718"/>
      <c r="H665" s="722"/>
      <c r="I665" s="723" t="s">
        <v>263</v>
      </c>
      <c r="J665" s="723"/>
      <c r="K665" s="724">
        <v>5.3999999999999999E-2</v>
      </c>
      <c r="L665" s="723"/>
      <c r="M665" s="719">
        <v>0.43</v>
      </c>
      <c r="N665" s="723">
        <v>1560</v>
      </c>
      <c r="O665" s="725">
        <v>10</v>
      </c>
      <c r="P665" s="725">
        <v>5</v>
      </c>
      <c r="Q665" s="718" t="s">
        <v>849</v>
      </c>
      <c r="R665" s="718" t="s">
        <v>849</v>
      </c>
      <c r="S665" s="718"/>
      <c r="T665" s="726"/>
      <c r="U665" s="721"/>
      <c r="V665" s="727"/>
      <c r="W665" s="614"/>
    </row>
    <row r="666" spans="1:23" ht="23.25" customHeight="1" x14ac:dyDescent="0.2">
      <c r="A666" s="187">
        <v>29</v>
      </c>
      <c r="B666" s="187">
        <v>22090083</v>
      </c>
      <c r="C666" s="790" t="s">
        <v>855</v>
      </c>
      <c r="D666" s="790" t="s">
        <v>430</v>
      </c>
      <c r="E666" s="790" t="s">
        <v>2513</v>
      </c>
      <c r="F666" s="790" t="s">
        <v>2513</v>
      </c>
      <c r="G666" s="187">
        <v>189</v>
      </c>
      <c r="H666" s="790" t="s">
        <v>2110</v>
      </c>
      <c r="I666" s="791"/>
      <c r="J666" s="187" t="s">
        <v>620</v>
      </c>
      <c r="K666" s="187">
        <v>3.9E-2</v>
      </c>
      <c r="L666" s="187" t="s">
        <v>509</v>
      </c>
      <c r="M666" s="187">
        <v>0.43</v>
      </c>
      <c r="N666" s="187">
        <v>1560</v>
      </c>
      <c r="O666" s="187">
        <v>10</v>
      </c>
      <c r="P666" s="187">
        <v>5</v>
      </c>
      <c r="Q666" s="187"/>
      <c r="R666" s="187"/>
      <c r="S666" s="187" t="s">
        <v>849</v>
      </c>
      <c r="T666" s="794">
        <v>45657</v>
      </c>
      <c r="U666" s="790" t="s">
        <v>2111</v>
      </c>
      <c r="V666" s="790" t="s">
        <v>2112</v>
      </c>
    </row>
    <row r="667" spans="1:23" ht="20.25" customHeight="1" x14ac:dyDescent="0.2">
      <c r="A667" s="548">
        <v>53</v>
      </c>
      <c r="B667" s="430">
        <v>53.01</v>
      </c>
      <c r="C667" s="549" t="s">
        <v>45</v>
      </c>
      <c r="D667" s="549" t="s">
        <v>46</v>
      </c>
      <c r="E667" s="673"/>
      <c r="F667" s="673"/>
      <c r="G667" s="548"/>
      <c r="H667" s="621"/>
      <c r="I667" s="381" t="s">
        <v>605</v>
      </c>
      <c r="J667" s="381"/>
      <c r="K667" s="560">
        <v>0.13</v>
      </c>
      <c r="L667" s="381"/>
      <c r="M667" s="430">
        <v>0.44</v>
      </c>
      <c r="N667" s="381">
        <v>1600</v>
      </c>
      <c r="O667" s="551">
        <v>50</v>
      </c>
      <c r="P667" s="551">
        <v>20</v>
      </c>
      <c r="Q667" s="548" t="s">
        <v>849</v>
      </c>
      <c r="R667" s="548"/>
      <c r="S667" s="548"/>
      <c r="T667" s="675"/>
      <c r="U667" s="673"/>
      <c r="V667" s="621"/>
    </row>
    <row r="668" spans="1:23" ht="25.5" x14ac:dyDescent="0.2">
      <c r="A668" s="187">
        <v>53</v>
      </c>
      <c r="B668" s="187">
        <v>22060011</v>
      </c>
      <c r="C668" s="790" t="s">
        <v>45</v>
      </c>
      <c r="D668" s="790" t="s">
        <v>46</v>
      </c>
      <c r="E668" s="790" t="s">
        <v>2443</v>
      </c>
      <c r="F668" s="790" t="s">
        <v>2443</v>
      </c>
      <c r="G668" s="187">
        <v>180</v>
      </c>
      <c r="H668" s="790" t="s">
        <v>1815</v>
      </c>
      <c r="I668" s="791"/>
      <c r="J668" s="187">
        <v>450</v>
      </c>
      <c r="K668" s="795">
        <v>9.4E-2</v>
      </c>
      <c r="L668" s="187">
        <v>364</v>
      </c>
      <c r="M668" s="792"/>
      <c r="N668" s="792"/>
      <c r="O668" s="792"/>
      <c r="P668" s="792"/>
      <c r="Q668" s="187"/>
      <c r="R668" s="187"/>
      <c r="S668" s="187" t="s">
        <v>849</v>
      </c>
      <c r="T668" s="794">
        <v>45473</v>
      </c>
      <c r="U668" s="790" t="s">
        <v>2444</v>
      </c>
      <c r="V668" s="790" t="s">
        <v>2445</v>
      </c>
    </row>
    <row r="669" spans="1:23" ht="25.5" x14ac:dyDescent="0.2">
      <c r="A669" s="187">
        <v>53</v>
      </c>
      <c r="B669" s="187">
        <v>22060012</v>
      </c>
      <c r="C669" s="790" t="s">
        <v>45</v>
      </c>
      <c r="D669" s="790" t="s">
        <v>46</v>
      </c>
      <c r="E669" s="790" t="s">
        <v>2446</v>
      </c>
      <c r="F669" s="790" t="s">
        <v>2446</v>
      </c>
      <c r="G669" s="187">
        <v>180</v>
      </c>
      <c r="H669" s="790" t="s">
        <v>1815</v>
      </c>
      <c r="I669" s="791"/>
      <c r="J669" s="187">
        <v>450</v>
      </c>
      <c r="K669" s="795">
        <v>9.7000000000000003E-2</v>
      </c>
      <c r="L669" s="187" t="s">
        <v>2447</v>
      </c>
      <c r="M669" s="792"/>
      <c r="N669" s="792"/>
      <c r="O669" s="792"/>
      <c r="P669" s="792"/>
      <c r="Q669" s="187"/>
      <c r="R669" s="187"/>
      <c r="S669" s="187" t="s">
        <v>849</v>
      </c>
      <c r="T669" s="794">
        <v>45473</v>
      </c>
      <c r="U669" s="790" t="s">
        <v>2444</v>
      </c>
      <c r="V669" s="790" t="s">
        <v>2445</v>
      </c>
    </row>
    <row r="670" spans="1:23" ht="25.5" x14ac:dyDescent="0.2">
      <c r="A670" s="187">
        <v>53</v>
      </c>
      <c r="B670" s="187">
        <v>22060013</v>
      </c>
      <c r="C670" s="790" t="s">
        <v>45</v>
      </c>
      <c r="D670" s="790" t="s">
        <v>46</v>
      </c>
      <c r="E670" s="790" t="s">
        <v>2448</v>
      </c>
      <c r="F670" s="790" t="s">
        <v>2448</v>
      </c>
      <c r="G670" s="187">
        <v>180</v>
      </c>
      <c r="H670" s="790" t="s">
        <v>1815</v>
      </c>
      <c r="I670" s="791"/>
      <c r="J670" s="187">
        <v>450</v>
      </c>
      <c r="K670" s="795">
        <v>0.1</v>
      </c>
      <c r="L670" s="187" t="s">
        <v>563</v>
      </c>
      <c r="M670" s="792"/>
      <c r="N670" s="792"/>
      <c r="O670" s="792"/>
      <c r="P670" s="792"/>
      <c r="Q670" s="187"/>
      <c r="R670" s="187"/>
      <c r="S670" s="187" t="s">
        <v>849</v>
      </c>
      <c r="T670" s="794">
        <v>45473</v>
      </c>
      <c r="U670" s="790" t="s">
        <v>2449</v>
      </c>
      <c r="V670" s="790" t="s">
        <v>2450</v>
      </c>
    </row>
    <row r="671" spans="1:23" ht="15" x14ac:dyDescent="0.2">
      <c r="A671" s="187">
        <v>53</v>
      </c>
      <c r="B671" s="187">
        <v>22060014</v>
      </c>
      <c r="C671" s="790" t="s">
        <v>45</v>
      </c>
      <c r="D671" s="790" t="s">
        <v>46</v>
      </c>
      <c r="E671" s="790" t="s">
        <v>2451</v>
      </c>
      <c r="F671" s="790" t="s">
        <v>2451</v>
      </c>
      <c r="G671" s="187">
        <v>180</v>
      </c>
      <c r="H671" s="790" t="s">
        <v>1815</v>
      </c>
      <c r="I671" s="791"/>
      <c r="J671" s="187">
        <v>450</v>
      </c>
      <c r="K671" s="795">
        <v>0.12</v>
      </c>
      <c r="L671" s="187" t="s">
        <v>2452</v>
      </c>
      <c r="M671" s="792"/>
      <c r="N671" s="792"/>
      <c r="O671" s="792"/>
      <c r="P671" s="792"/>
      <c r="Q671" s="187"/>
      <c r="R671" s="187"/>
      <c r="S671" s="187" t="s">
        <v>849</v>
      </c>
      <c r="T671" s="794">
        <v>45473</v>
      </c>
      <c r="U671" s="790" t="s">
        <v>2449</v>
      </c>
      <c r="V671" s="790" t="s">
        <v>2450</v>
      </c>
    </row>
    <row r="672" spans="1:23" ht="36" customHeight="1" x14ac:dyDescent="0.2">
      <c r="A672" s="429">
        <v>30</v>
      </c>
      <c r="B672" s="622">
        <v>30.01</v>
      </c>
      <c r="C672" s="426" t="s">
        <v>571</v>
      </c>
      <c r="D672" s="426" t="s">
        <v>1043</v>
      </c>
      <c r="E672" s="623" t="s">
        <v>1389</v>
      </c>
      <c r="F672" s="623" t="s">
        <v>1420</v>
      </c>
      <c r="G672" s="429"/>
      <c r="H672" s="347"/>
      <c r="I672" s="624" t="s">
        <v>264</v>
      </c>
      <c r="J672" s="624"/>
      <c r="K672" s="625">
        <v>0.11</v>
      </c>
      <c r="L672" s="624"/>
      <c r="M672" s="622">
        <v>0.41</v>
      </c>
      <c r="N672" s="624">
        <v>1470</v>
      </c>
      <c r="O672" s="626">
        <v>5</v>
      </c>
      <c r="P672" s="626">
        <v>3</v>
      </c>
      <c r="Q672" s="429" t="s">
        <v>849</v>
      </c>
      <c r="R672" s="429" t="s">
        <v>849</v>
      </c>
      <c r="S672" s="429"/>
      <c r="T672" s="627"/>
      <c r="U672" s="623"/>
      <c r="V672" s="347"/>
    </row>
    <row r="673" spans="1:22" s="180" customFormat="1" ht="51" x14ac:dyDescent="0.2">
      <c r="A673" s="42">
        <v>30</v>
      </c>
      <c r="B673" s="76">
        <v>30.05</v>
      </c>
      <c r="C673" s="21" t="s">
        <v>1040</v>
      </c>
      <c r="D673" s="21" t="s">
        <v>966</v>
      </c>
      <c r="E673" s="21" t="s">
        <v>1390</v>
      </c>
      <c r="F673" s="21" t="s">
        <v>1421</v>
      </c>
      <c r="G673" s="42"/>
      <c r="H673" s="40"/>
      <c r="I673" s="119" t="s">
        <v>975</v>
      </c>
      <c r="J673" s="120"/>
      <c r="K673" s="245">
        <v>0.15</v>
      </c>
      <c r="L673" s="120"/>
      <c r="M673" s="76">
        <v>0.41</v>
      </c>
      <c r="N673" s="120">
        <v>1470</v>
      </c>
      <c r="O673" s="43">
        <v>5</v>
      </c>
      <c r="P673" s="43">
        <v>3</v>
      </c>
      <c r="Q673" s="42" t="s">
        <v>849</v>
      </c>
      <c r="R673" s="42" t="s">
        <v>849</v>
      </c>
      <c r="S673" s="42"/>
      <c r="T673" s="121"/>
      <c r="U673" s="21" t="s">
        <v>462</v>
      </c>
      <c r="V673" s="36" t="s">
        <v>617</v>
      </c>
    </row>
    <row r="674" spans="1:22" s="180" customFormat="1" ht="51" x14ac:dyDescent="0.2">
      <c r="A674" s="42">
        <v>30</v>
      </c>
      <c r="B674" s="76">
        <v>30.06</v>
      </c>
      <c r="C674" s="21" t="s">
        <v>1040</v>
      </c>
      <c r="D674" s="21" t="s">
        <v>966</v>
      </c>
      <c r="E674" s="21" t="s">
        <v>1391</v>
      </c>
      <c r="F674" s="21" t="s">
        <v>1422</v>
      </c>
      <c r="G674" s="42"/>
      <c r="H674" s="40"/>
      <c r="I674" s="119" t="s">
        <v>975</v>
      </c>
      <c r="J674" s="120"/>
      <c r="K674" s="245">
        <v>0.13</v>
      </c>
      <c r="L674" s="120"/>
      <c r="M674" s="76">
        <v>0.41</v>
      </c>
      <c r="N674" s="120">
        <v>1470</v>
      </c>
      <c r="O674" s="43">
        <v>5</v>
      </c>
      <c r="P674" s="43">
        <v>3</v>
      </c>
      <c r="Q674" s="42" t="s">
        <v>849</v>
      </c>
      <c r="R674" s="42" t="s">
        <v>849</v>
      </c>
      <c r="S674" s="42"/>
      <c r="T674" s="121"/>
      <c r="U674" s="21" t="s">
        <v>462</v>
      </c>
      <c r="V674" s="36" t="s">
        <v>617</v>
      </c>
    </row>
    <row r="675" spans="1:22" s="180" customFormat="1" ht="51" x14ac:dyDescent="0.2">
      <c r="A675" s="195">
        <v>30</v>
      </c>
      <c r="B675" s="198">
        <v>30.07</v>
      </c>
      <c r="C675" s="200" t="s">
        <v>1040</v>
      </c>
      <c r="D675" s="200" t="s">
        <v>966</v>
      </c>
      <c r="E675" s="200" t="s">
        <v>1392</v>
      </c>
      <c r="F675" s="200" t="s">
        <v>1423</v>
      </c>
      <c r="G675" s="195"/>
      <c r="H675" s="258"/>
      <c r="I675" s="259" t="s">
        <v>975</v>
      </c>
      <c r="J675" s="196"/>
      <c r="K675" s="247">
        <v>0.11</v>
      </c>
      <c r="L675" s="196"/>
      <c r="M675" s="198">
        <v>0.41</v>
      </c>
      <c r="N675" s="196">
        <v>1470</v>
      </c>
      <c r="O675" s="197">
        <v>5</v>
      </c>
      <c r="P675" s="197">
        <v>3</v>
      </c>
      <c r="Q675" s="195" t="s">
        <v>849</v>
      </c>
      <c r="R675" s="195" t="s">
        <v>849</v>
      </c>
      <c r="S675" s="195"/>
      <c r="T675" s="260"/>
      <c r="U675" s="200" t="s">
        <v>462</v>
      </c>
      <c r="V675" s="261" t="s">
        <v>617</v>
      </c>
    </row>
    <row r="676" spans="1:22" s="180" customFormat="1" x14ac:dyDescent="0.2">
      <c r="A676" s="682">
        <v>30</v>
      </c>
      <c r="B676" s="682">
        <v>21100151</v>
      </c>
      <c r="C676" s="683" t="s">
        <v>1040</v>
      </c>
      <c r="D676" s="683" t="s">
        <v>1161</v>
      </c>
      <c r="E676" s="683" t="s">
        <v>1180</v>
      </c>
      <c r="F676" s="683" t="s">
        <v>1180</v>
      </c>
      <c r="G676" s="682">
        <v>138</v>
      </c>
      <c r="H676" s="683" t="s">
        <v>1110</v>
      </c>
      <c r="I676" s="684"/>
      <c r="J676" s="737" t="s">
        <v>1181</v>
      </c>
      <c r="K676" s="774">
        <v>7.0000000000000007E-2</v>
      </c>
      <c r="L676" s="737" t="s">
        <v>1103</v>
      </c>
      <c r="M676" s="682">
        <v>0.41</v>
      </c>
      <c r="N676" s="682">
        <v>1470</v>
      </c>
      <c r="O676" s="682">
        <v>5</v>
      </c>
      <c r="P676" s="682">
        <v>3</v>
      </c>
      <c r="Q676" s="682"/>
      <c r="R676" s="682"/>
      <c r="S676" s="682" t="s">
        <v>849</v>
      </c>
      <c r="T676" s="685">
        <v>45291</v>
      </c>
      <c r="U676" s="683"/>
      <c r="V676" s="683"/>
    </row>
    <row r="677" spans="1:22" s="180" customFormat="1" x14ac:dyDescent="0.2">
      <c r="A677" s="265">
        <v>30</v>
      </c>
      <c r="B677" s="265">
        <v>22010011</v>
      </c>
      <c r="C677" s="266" t="s">
        <v>1040</v>
      </c>
      <c r="D677" s="266" t="s">
        <v>1161</v>
      </c>
      <c r="E677" s="266" t="s">
        <v>2360</v>
      </c>
      <c r="F677" s="266" t="s">
        <v>2360</v>
      </c>
      <c r="G677" s="265">
        <v>93</v>
      </c>
      <c r="H677" s="266" t="s">
        <v>1102</v>
      </c>
      <c r="I677" s="296"/>
      <c r="J677" s="686">
        <v>550</v>
      </c>
      <c r="K677" s="770">
        <v>9.5000000000000001E-2</v>
      </c>
      <c r="L677" s="686" t="s">
        <v>311</v>
      </c>
      <c r="M677" s="265">
        <v>0.41</v>
      </c>
      <c r="N677" s="265">
        <v>1470</v>
      </c>
      <c r="O677" s="265">
        <v>5</v>
      </c>
      <c r="P677" s="265">
        <v>3</v>
      </c>
      <c r="Q677" s="265"/>
      <c r="R677" s="265"/>
      <c r="S677" s="265" t="s">
        <v>849</v>
      </c>
      <c r="T677" s="267">
        <v>45291</v>
      </c>
      <c r="U677" s="266"/>
      <c r="V677" s="266"/>
    </row>
    <row r="678" spans="1:22" s="180" customFormat="1" x14ac:dyDescent="0.2">
      <c r="A678" s="265">
        <v>30</v>
      </c>
      <c r="B678" s="265">
        <v>22010012</v>
      </c>
      <c r="C678" s="266" t="s">
        <v>1040</v>
      </c>
      <c r="D678" s="266" t="s">
        <v>1161</v>
      </c>
      <c r="E678" s="266" t="s">
        <v>2361</v>
      </c>
      <c r="F678" s="266" t="s">
        <v>2361</v>
      </c>
      <c r="G678" s="265">
        <v>93</v>
      </c>
      <c r="H678" s="266" t="s">
        <v>1102</v>
      </c>
      <c r="I678" s="296"/>
      <c r="J678" s="686">
        <v>550</v>
      </c>
      <c r="K678" s="770">
        <v>9.5000000000000001E-2</v>
      </c>
      <c r="L678" s="686" t="s">
        <v>311</v>
      </c>
      <c r="M678" s="265">
        <v>0.41</v>
      </c>
      <c r="N678" s="265">
        <v>1470</v>
      </c>
      <c r="O678" s="265">
        <v>5</v>
      </c>
      <c r="P678" s="265">
        <v>3</v>
      </c>
      <c r="Q678" s="265"/>
      <c r="R678" s="265"/>
      <c r="S678" s="265" t="s">
        <v>849</v>
      </c>
      <c r="T678" s="267">
        <v>45291</v>
      </c>
      <c r="U678" s="266"/>
      <c r="V678" s="266"/>
    </row>
    <row r="679" spans="1:22" s="180" customFormat="1" x14ac:dyDescent="0.2">
      <c r="A679" s="265">
        <v>30</v>
      </c>
      <c r="B679" s="265">
        <v>22010013</v>
      </c>
      <c r="C679" s="266" t="s">
        <v>1040</v>
      </c>
      <c r="D679" s="266" t="s">
        <v>1161</v>
      </c>
      <c r="E679" s="266" t="s">
        <v>2362</v>
      </c>
      <c r="F679" s="266" t="s">
        <v>2362</v>
      </c>
      <c r="G679" s="265">
        <v>93</v>
      </c>
      <c r="H679" s="266" t="s">
        <v>1102</v>
      </c>
      <c r="I679" s="296"/>
      <c r="J679" s="686">
        <v>550</v>
      </c>
      <c r="K679" s="770">
        <v>9.5000000000000001E-2</v>
      </c>
      <c r="L679" s="686" t="s">
        <v>27</v>
      </c>
      <c r="M679" s="265">
        <v>0.41</v>
      </c>
      <c r="N679" s="265">
        <v>1470</v>
      </c>
      <c r="O679" s="265">
        <v>5</v>
      </c>
      <c r="P679" s="265">
        <v>3</v>
      </c>
      <c r="Q679" s="265"/>
      <c r="R679" s="265"/>
      <c r="S679" s="265" t="s">
        <v>849</v>
      </c>
      <c r="T679" s="267">
        <v>45291</v>
      </c>
      <c r="U679" s="266"/>
      <c r="V679" s="266"/>
    </row>
    <row r="680" spans="1:22" s="180" customFormat="1" x14ac:dyDescent="0.2">
      <c r="A680" s="682">
        <v>30</v>
      </c>
      <c r="B680" s="682">
        <v>22010014</v>
      </c>
      <c r="C680" s="683" t="s">
        <v>1040</v>
      </c>
      <c r="D680" s="683" t="s">
        <v>1161</v>
      </c>
      <c r="E680" s="683" t="s">
        <v>2363</v>
      </c>
      <c r="F680" s="683" t="s">
        <v>2363</v>
      </c>
      <c r="G680" s="682">
        <v>93</v>
      </c>
      <c r="H680" s="683" t="s">
        <v>1102</v>
      </c>
      <c r="I680" s="684"/>
      <c r="J680" s="737">
        <v>550</v>
      </c>
      <c r="K680" s="774">
        <v>9.5000000000000001E-2</v>
      </c>
      <c r="L680" s="737" t="s">
        <v>27</v>
      </c>
      <c r="M680" s="682">
        <v>0.41</v>
      </c>
      <c r="N680" s="682">
        <v>1470</v>
      </c>
      <c r="O680" s="682">
        <v>5</v>
      </c>
      <c r="P680" s="682">
        <v>3</v>
      </c>
      <c r="Q680" s="682"/>
      <c r="R680" s="682"/>
      <c r="S680" s="682" t="s">
        <v>849</v>
      </c>
      <c r="T680" s="685">
        <v>45291</v>
      </c>
      <c r="U680" s="683"/>
      <c r="V680" s="683"/>
    </row>
    <row r="681" spans="1:22" s="180" customFormat="1" x14ac:dyDescent="0.2">
      <c r="A681" s="265">
        <v>30</v>
      </c>
      <c r="B681" s="265">
        <v>22040261</v>
      </c>
      <c r="C681" s="266" t="s">
        <v>1040</v>
      </c>
      <c r="D681" s="266" t="s">
        <v>1161</v>
      </c>
      <c r="E681" s="266" t="s">
        <v>1162</v>
      </c>
      <c r="F681" s="266" t="s">
        <v>1162</v>
      </c>
      <c r="G681" s="265">
        <v>93</v>
      </c>
      <c r="H681" s="266" t="s">
        <v>1102</v>
      </c>
      <c r="I681" s="296"/>
      <c r="J681" s="686" t="s">
        <v>1163</v>
      </c>
      <c r="K681" s="770">
        <v>9.5000000000000001E-2</v>
      </c>
      <c r="L681" s="686" t="s">
        <v>1103</v>
      </c>
      <c r="M681" s="265">
        <v>0.41</v>
      </c>
      <c r="N681" s="265">
        <v>1470</v>
      </c>
      <c r="O681" s="265">
        <v>5</v>
      </c>
      <c r="P681" s="265">
        <v>3</v>
      </c>
      <c r="Q681" s="265"/>
      <c r="R681" s="265"/>
      <c r="S681" s="265" t="s">
        <v>849</v>
      </c>
      <c r="T681" s="267">
        <v>45473</v>
      </c>
      <c r="U681" s="266" t="s">
        <v>1164</v>
      </c>
      <c r="V681" s="266" t="s">
        <v>1165</v>
      </c>
    </row>
    <row r="682" spans="1:22" s="180" customFormat="1" x14ac:dyDescent="0.2">
      <c r="A682" s="265">
        <v>30</v>
      </c>
      <c r="B682" s="265">
        <v>22040262</v>
      </c>
      <c r="C682" s="266" t="s">
        <v>1040</v>
      </c>
      <c r="D682" s="266" t="s">
        <v>1161</v>
      </c>
      <c r="E682" s="266" t="s">
        <v>1166</v>
      </c>
      <c r="F682" s="266" t="s">
        <v>1166</v>
      </c>
      <c r="G682" s="265">
        <v>93</v>
      </c>
      <c r="H682" s="266" t="s">
        <v>1102</v>
      </c>
      <c r="I682" s="296"/>
      <c r="J682" s="686" t="s">
        <v>1167</v>
      </c>
      <c r="K682" s="770">
        <v>9.5000000000000001E-2</v>
      </c>
      <c r="L682" s="686" t="s">
        <v>1966</v>
      </c>
      <c r="M682" s="265">
        <v>0.41</v>
      </c>
      <c r="N682" s="265">
        <v>1470</v>
      </c>
      <c r="O682" s="265">
        <v>5</v>
      </c>
      <c r="P682" s="265">
        <v>3</v>
      </c>
      <c r="Q682" s="265"/>
      <c r="R682" s="265"/>
      <c r="S682" s="265" t="s">
        <v>849</v>
      </c>
      <c r="T682" s="267">
        <v>45473</v>
      </c>
      <c r="U682" s="266" t="s">
        <v>1164</v>
      </c>
      <c r="V682" s="266" t="s">
        <v>1165</v>
      </c>
    </row>
    <row r="683" spans="1:22" ht="26.25" customHeight="1" x14ac:dyDescent="0.2">
      <c r="A683" s="429">
        <v>31</v>
      </c>
      <c r="B683" s="622">
        <v>31.01</v>
      </c>
      <c r="C683" s="426" t="s">
        <v>433</v>
      </c>
      <c r="D683" s="426" t="s">
        <v>434</v>
      </c>
      <c r="E683" s="623" t="s">
        <v>1393</v>
      </c>
      <c r="F683" s="623" t="s">
        <v>1424</v>
      </c>
      <c r="G683" s="429"/>
      <c r="H683" s="347"/>
      <c r="I683" s="503" t="s">
        <v>564</v>
      </c>
      <c r="J683" s="624"/>
      <c r="K683" s="625">
        <v>4.8000000000000001E-2</v>
      </c>
      <c r="L683" s="624"/>
      <c r="M683" s="622">
        <v>0.39</v>
      </c>
      <c r="N683" s="624">
        <v>1400</v>
      </c>
      <c r="O683" s="688">
        <v>5</v>
      </c>
      <c r="P683" s="688">
        <v>3</v>
      </c>
      <c r="Q683" s="429" t="s">
        <v>849</v>
      </c>
      <c r="R683" s="429" t="s">
        <v>849</v>
      </c>
      <c r="S683" s="429"/>
      <c r="T683" s="627"/>
      <c r="U683" s="623"/>
      <c r="V683" s="347"/>
    </row>
    <row r="684" spans="1:22" s="180" customFormat="1" x14ac:dyDescent="0.2">
      <c r="A684" s="54">
        <v>31</v>
      </c>
      <c r="B684" s="129">
        <v>31.02</v>
      </c>
      <c r="C684" s="53" t="s">
        <v>433</v>
      </c>
      <c r="D684" s="53" t="s">
        <v>434</v>
      </c>
      <c r="E684" s="53" t="s">
        <v>1393</v>
      </c>
      <c r="F684" s="53" t="s">
        <v>1424</v>
      </c>
      <c r="G684" s="54"/>
      <c r="H684" s="127"/>
      <c r="I684" s="379" t="s">
        <v>1453</v>
      </c>
      <c r="J684" s="128"/>
      <c r="K684" s="244">
        <v>5.3999999999999999E-2</v>
      </c>
      <c r="L684" s="128"/>
      <c r="M684" s="129">
        <v>0.39</v>
      </c>
      <c r="N684" s="128">
        <v>1400</v>
      </c>
      <c r="O684" s="52">
        <v>5</v>
      </c>
      <c r="P684" s="52">
        <v>3</v>
      </c>
      <c r="Q684" s="54" t="s">
        <v>849</v>
      </c>
      <c r="R684" s="54" t="s">
        <v>849</v>
      </c>
      <c r="S684" s="54"/>
      <c r="T684" s="131"/>
      <c r="U684" s="53"/>
      <c r="V684" s="127"/>
    </row>
    <row r="685" spans="1:22" s="180" customFormat="1" x14ac:dyDescent="0.2">
      <c r="A685" s="265">
        <v>31</v>
      </c>
      <c r="B685" s="265">
        <v>22090241</v>
      </c>
      <c r="C685" s="266" t="s">
        <v>433</v>
      </c>
      <c r="D685" s="266" t="s">
        <v>434</v>
      </c>
      <c r="E685" s="266" t="s">
        <v>1186</v>
      </c>
      <c r="F685" s="266" t="s">
        <v>1186</v>
      </c>
      <c r="G685" s="265">
        <v>76</v>
      </c>
      <c r="H685" s="266" t="s">
        <v>2554</v>
      </c>
      <c r="I685" s="296"/>
      <c r="J685" s="265">
        <v>150</v>
      </c>
      <c r="K685" s="265">
        <v>0.04</v>
      </c>
      <c r="L685" s="265" t="s">
        <v>93</v>
      </c>
      <c r="M685" s="265">
        <v>0.39</v>
      </c>
      <c r="N685" s="265">
        <v>1400</v>
      </c>
      <c r="O685" s="265">
        <v>5</v>
      </c>
      <c r="P685" s="265">
        <v>3</v>
      </c>
      <c r="Q685" s="265"/>
      <c r="R685" s="265"/>
      <c r="S685" s="265" t="s">
        <v>849</v>
      </c>
      <c r="T685" s="267">
        <v>45657</v>
      </c>
      <c r="U685" s="266"/>
      <c r="V685" s="266"/>
    </row>
    <row r="686" spans="1:22" s="180" customFormat="1" x14ac:dyDescent="0.2">
      <c r="A686" s="265">
        <v>31</v>
      </c>
      <c r="B686" s="265">
        <v>22090242</v>
      </c>
      <c r="C686" s="266" t="s">
        <v>433</v>
      </c>
      <c r="D686" s="266" t="s">
        <v>434</v>
      </c>
      <c r="E686" s="266" t="s">
        <v>1598</v>
      </c>
      <c r="F686" s="266" t="s">
        <v>1598</v>
      </c>
      <c r="G686" s="265">
        <v>76</v>
      </c>
      <c r="H686" s="266" t="s">
        <v>2554</v>
      </c>
      <c r="I686" s="296"/>
      <c r="J686" s="265">
        <v>200</v>
      </c>
      <c r="K686" s="265">
        <v>4.2000000000000003E-2</v>
      </c>
      <c r="L686" s="265" t="s">
        <v>626</v>
      </c>
      <c r="M686" s="265">
        <v>0.39</v>
      </c>
      <c r="N686" s="265">
        <v>1400</v>
      </c>
      <c r="O686" s="265">
        <v>5</v>
      </c>
      <c r="P686" s="265">
        <v>3</v>
      </c>
      <c r="Q686" s="265"/>
      <c r="R686" s="265"/>
      <c r="S686" s="265" t="s">
        <v>849</v>
      </c>
      <c r="T686" s="267">
        <v>45657</v>
      </c>
      <c r="U686" s="266"/>
      <c r="V686" s="266"/>
    </row>
    <row r="687" spans="1:22" s="180" customFormat="1" x14ac:dyDescent="0.2">
      <c r="A687" s="265">
        <v>31</v>
      </c>
      <c r="B687" s="265">
        <v>22090243</v>
      </c>
      <c r="C687" s="266" t="s">
        <v>433</v>
      </c>
      <c r="D687" s="266" t="s">
        <v>434</v>
      </c>
      <c r="E687" s="266" t="s">
        <v>521</v>
      </c>
      <c r="F687" s="266" t="s">
        <v>521</v>
      </c>
      <c r="G687" s="265">
        <v>76</v>
      </c>
      <c r="H687" s="266" t="s">
        <v>2554</v>
      </c>
      <c r="I687" s="296"/>
      <c r="J687" s="265">
        <v>140</v>
      </c>
      <c r="K687" s="265">
        <v>0.04</v>
      </c>
      <c r="L687" s="265" t="s">
        <v>58</v>
      </c>
      <c r="M687" s="265">
        <v>0.39</v>
      </c>
      <c r="N687" s="265">
        <v>1400</v>
      </c>
      <c r="O687" s="265">
        <v>5</v>
      </c>
      <c r="P687" s="265">
        <v>3</v>
      </c>
      <c r="Q687" s="265"/>
      <c r="R687" s="265"/>
      <c r="S687" s="265" t="s">
        <v>849</v>
      </c>
      <c r="T687" s="267">
        <v>45657</v>
      </c>
      <c r="U687" s="266"/>
      <c r="V687" s="266"/>
    </row>
    <row r="688" spans="1:22" s="180" customFormat="1" x14ac:dyDescent="0.2">
      <c r="A688" s="265">
        <v>31</v>
      </c>
      <c r="B688" s="265">
        <v>22090244</v>
      </c>
      <c r="C688" s="266" t="s">
        <v>433</v>
      </c>
      <c r="D688" s="266" t="s">
        <v>434</v>
      </c>
      <c r="E688" s="266" t="s">
        <v>914</v>
      </c>
      <c r="F688" s="266" t="s">
        <v>914</v>
      </c>
      <c r="G688" s="265">
        <v>76</v>
      </c>
      <c r="H688" s="266" t="s">
        <v>2554</v>
      </c>
      <c r="I688" s="296"/>
      <c r="J688" s="265">
        <v>140</v>
      </c>
      <c r="K688" s="265">
        <v>0.04</v>
      </c>
      <c r="L688" s="265" t="s">
        <v>301</v>
      </c>
      <c r="M688" s="265">
        <v>0.39</v>
      </c>
      <c r="N688" s="265">
        <v>1400</v>
      </c>
      <c r="O688" s="265">
        <v>5</v>
      </c>
      <c r="P688" s="265">
        <v>3</v>
      </c>
      <c r="Q688" s="265"/>
      <c r="R688" s="265"/>
      <c r="S688" s="265" t="s">
        <v>849</v>
      </c>
      <c r="T688" s="267">
        <v>45657</v>
      </c>
      <c r="U688" s="266"/>
      <c r="V688" s="266"/>
    </row>
    <row r="689" spans="1:22" s="180" customFormat="1" x14ac:dyDescent="0.2">
      <c r="A689" s="265">
        <v>31</v>
      </c>
      <c r="B689" s="265">
        <v>22090245</v>
      </c>
      <c r="C689" s="266" t="s">
        <v>433</v>
      </c>
      <c r="D689" s="266" t="s">
        <v>434</v>
      </c>
      <c r="E689" s="266" t="s">
        <v>519</v>
      </c>
      <c r="F689" s="266" t="s">
        <v>519</v>
      </c>
      <c r="G689" s="265">
        <v>76</v>
      </c>
      <c r="H689" s="266" t="s">
        <v>2554</v>
      </c>
      <c r="I689" s="296"/>
      <c r="J689" s="265">
        <v>150</v>
      </c>
      <c r="K689" s="265">
        <v>0.04</v>
      </c>
      <c r="L689" s="265">
        <v>50</v>
      </c>
      <c r="M689" s="265">
        <v>0.39</v>
      </c>
      <c r="N689" s="265">
        <v>1400</v>
      </c>
      <c r="O689" s="265">
        <v>5</v>
      </c>
      <c r="P689" s="265">
        <v>3</v>
      </c>
      <c r="Q689" s="265"/>
      <c r="R689" s="265"/>
      <c r="S689" s="265" t="s">
        <v>849</v>
      </c>
      <c r="T689" s="267">
        <v>45657</v>
      </c>
      <c r="U689" s="266"/>
      <c r="V689" s="266"/>
    </row>
    <row r="690" spans="1:22" s="180" customFormat="1" x14ac:dyDescent="0.2">
      <c r="A690" s="265">
        <v>31</v>
      </c>
      <c r="B690" s="265">
        <v>22090246</v>
      </c>
      <c r="C690" s="266" t="s">
        <v>433</v>
      </c>
      <c r="D690" s="266" t="s">
        <v>434</v>
      </c>
      <c r="E690" s="266" t="s">
        <v>537</v>
      </c>
      <c r="F690" s="266" t="s">
        <v>537</v>
      </c>
      <c r="G690" s="265">
        <v>76</v>
      </c>
      <c r="H690" s="266" t="s">
        <v>2554</v>
      </c>
      <c r="I690" s="296"/>
      <c r="J690" s="265">
        <v>130</v>
      </c>
      <c r="K690" s="265">
        <v>3.9E-2</v>
      </c>
      <c r="L690" s="265" t="s">
        <v>93</v>
      </c>
      <c r="M690" s="265">
        <v>0.39</v>
      </c>
      <c r="N690" s="265">
        <v>1400</v>
      </c>
      <c r="O690" s="265">
        <v>5</v>
      </c>
      <c r="P690" s="265">
        <v>3</v>
      </c>
      <c r="Q690" s="265"/>
      <c r="R690" s="265"/>
      <c r="S690" s="265" t="s">
        <v>849</v>
      </c>
      <c r="T690" s="267">
        <v>45657</v>
      </c>
      <c r="U690" s="266"/>
      <c r="V690" s="266"/>
    </row>
    <row r="691" spans="1:22" s="180" customFormat="1" x14ac:dyDescent="0.2">
      <c r="A691" s="265">
        <v>31</v>
      </c>
      <c r="B691" s="265">
        <v>22090247</v>
      </c>
      <c r="C691" s="266" t="s">
        <v>433</v>
      </c>
      <c r="D691" s="266" t="s">
        <v>434</v>
      </c>
      <c r="E691" s="266" t="s">
        <v>913</v>
      </c>
      <c r="F691" s="266" t="s">
        <v>913</v>
      </c>
      <c r="G691" s="265">
        <v>76</v>
      </c>
      <c r="H691" s="266" t="s">
        <v>2554</v>
      </c>
      <c r="I691" s="296"/>
      <c r="J691" s="265">
        <v>110</v>
      </c>
      <c r="K691" s="265">
        <v>3.9E-2</v>
      </c>
      <c r="L691" s="265" t="s">
        <v>201</v>
      </c>
      <c r="M691" s="265">
        <v>0.39</v>
      </c>
      <c r="N691" s="265">
        <v>1400</v>
      </c>
      <c r="O691" s="265">
        <v>5</v>
      </c>
      <c r="P691" s="265">
        <v>3</v>
      </c>
      <c r="Q691" s="265"/>
      <c r="R691" s="265"/>
      <c r="S691" s="265" t="s">
        <v>849</v>
      </c>
      <c r="T691" s="267">
        <v>45657</v>
      </c>
      <c r="U691" s="266"/>
      <c r="V691" s="266"/>
    </row>
    <row r="692" spans="1:22" s="180" customFormat="1" x14ac:dyDescent="0.2">
      <c r="A692" s="265">
        <v>31</v>
      </c>
      <c r="B692" s="265">
        <v>22090248</v>
      </c>
      <c r="C692" s="266" t="s">
        <v>433</v>
      </c>
      <c r="D692" s="266" t="s">
        <v>434</v>
      </c>
      <c r="E692" s="266" t="s">
        <v>915</v>
      </c>
      <c r="F692" s="266" t="s">
        <v>915</v>
      </c>
      <c r="G692" s="265">
        <v>76</v>
      </c>
      <c r="H692" s="266" t="s">
        <v>2554</v>
      </c>
      <c r="I692" s="296"/>
      <c r="J692" s="265">
        <v>130</v>
      </c>
      <c r="K692" s="265">
        <v>3.9E-2</v>
      </c>
      <c r="L692" s="265">
        <v>41</v>
      </c>
      <c r="M692" s="265">
        <v>0.39</v>
      </c>
      <c r="N692" s="265">
        <v>1400</v>
      </c>
      <c r="O692" s="265">
        <v>5</v>
      </c>
      <c r="P692" s="265">
        <v>3</v>
      </c>
      <c r="Q692" s="265"/>
      <c r="R692" s="265"/>
      <c r="S692" s="265" t="s">
        <v>849</v>
      </c>
      <c r="T692" s="267">
        <v>45657</v>
      </c>
      <c r="U692" s="266"/>
      <c r="V692" s="266"/>
    </row>
    <row r="693" spans="1:22" s="180" customFormat="1" x14ac:dyDescent="0.2">
      <c r="A693" s="265">
        <v>31</v>
      </c>
      <c r="B693" s="265">
        <v>22090249</v>
      </c>
      <c r="C693" s="266" t="s">
        <v>433</v>
      </c>
      <c r="D693" s="266" t="s">
        <v>434</v>
      </c>
      <c r="E693" s="266" t="s">
        <v>916</v>
      </c>
      <c r="F693" s="266" t="s">
        <v>916</v>
      </c>
      <c r="G693" s="265">
        <v>76</v>
      </c>
      <c r="H693" s="266" t="s">
        <v>2554</v>
      </c>
      <c r="I693" s="296"/>
      <c r="J693" s="265">
        <v>140</v>
      </c>
      <c r="K693" s="265">
        <v>0.04</v>
      </c>
      <c r="L693" s="265" t="s">
        <v>726</v>
      </c>
      <c r="M693" s="265">
        <v>0.39</v>
      </c>
      <c r="N693" s="265">
        <v>1400</v>
      </c>
      <c r="O693" s="265">
        <v>5</v>
      </c>
      <c r="P693" s="265">
        <v>3</v>
      </c>
      <c r="Q693" s="265"/>
      <c r="R693" s="265"/>
      <c r="S693" s="265" t="s">
        <v>849</v>
      </c>
      <c r="T693" s="267">
        <v>45657</v>
      </c>
      <c r="U693" s="266"/>
      <c r="V693" s="266"/>
    </row>
    <row r="694" spans="1:22" s="180" customFormat="1" x14ac:dyDescent="0.2">
      <c r="A694" s="265">
        <v>31</v>
      </c>
      <c r="B694" s="265">
        <v>22090250</v>
      </c>
      <c r="C694" s="266" t="s">
        <v>433</v>
      </c>
      <c r="D694" s="266" t="s">
        <v>434</v>
      </c>
      <c r="E694" s="266" t="s">
        <v>917</v>
      </c>
      <c r="F694" s="266" t="s">
        <v>917</v>
      </c>
      <c r="G694" s="265">
        <v>76</v>
      </c>
      <c r="H694" s="266" t="s">
        <v>2554</v>
      </c>
      <c r="I694" s="296"/>
      <c r="J694" s="265">
        <v>160</v>
      </c>
      <c r="K694" s="265">
        <v>0.04</v>
      </c>
      <c r="L694" s="265" t="s">
        <v>60</v>
      </c>
      <c r="M694" s="265">
        <v>0.39</v>
      </c>
      <c r="N694" s="265">
        <v>1400</v>
      </c>
      <c r="O694" s="265">
        <v>5</v>
      </c>
      <c r="P694" s="265">
        <v>3</v>
      </c>
      <c r="Q694" s="265"/>
      <c r="R694" s="265"/>
      <c r="S694" s="265" t="s">
        <v>849</v>
      </c>
      <c r="T694" s="267">
        <v>45657</v>
      </c>
      <c r="U694" s="266"/>
      <c r="V694" s="266"/>
    </row>
    <row r="695" spans="1:22" s="180" customFormat="1" x14ac:dyDescent="0.2">
      <c r="A695" s="265">
        <v>31</v>
      </c>
      <c r="B695" s="265">
        <v>22090251</v>
      </c>
      <c r="C695" s="266" t="s">
        <v>433</v>
      </c>
      <c r="D695" s="266" t="s">
        <v>434</v>
      </c>
      <c r="E695" s="266" t="s">
        <v>918</v>
      </c>
      <c r="F695" s="266" t="s">
        <v>918</v>
      </c>
      <c r="G695" s="265">
        <v>76</v>
      </c>
      <c r="H695" s="266" t="s">
        <v>2554</v>
      </c>
      <c r="I695" s="296"/>
      <c r="J695" s="265">
        <v>185</v>
      </c>
      <c r="K695" s="265">
        <v>4.2999999999999997E-2</v>
      </c>
      <c r="L695" s="265" t="s">
        <v>626</v>
      </c>
      <c r="M695" s="265">
        <v>0.39</v>
      </c>
      <c r="N695" s="265">
        <v>1400</v>
      </c>
      <c r="O695" s="265">
        <v>5</v>
      </c>
      <c r="P695" s="265">
        <v>3</v>
      </c>
      <c r="Q695" s="265"/>
      <c r="R695" s="265"/>
      <c r="S695" s="265" t="s">
        <v>849</v>
      </c>
      <c r="T695" s="267">
        <v>45657</v>
      </c>
      <c r="U695" s="266"/>
      <c r="V695" s="266"/>
    </row>
    <row r="696" spans="1:22" s="180" customFormat="1" x14ac:dyDescent="0.2">
      <c r="A696" s="265">
        <v>31</v>
      </c>
      <c r="B696" s="265">
        <v>22090252</v>
      </c>
      <c r="C696" s="266" t="s">
        <v>433</v>
      </c>
      <c r="D696" s="266" t="s">
        <v>434</v>
      </c>
      <c r="E696" s="266" t="s">
        <v>1520</v>
      </c>
      <c r="F696" s="266" t="s">
        <v>1520</v>
      </c>
      <c r="G696" s="265">
        <v>76</v>
      </c>
      <c r="H696" s="266" t="s">
        <v>2554</v>
      </c>
      <c r="I696" s="296"/>
      <c r="J696" s="265">
        <v>110</v>
      </c>
      <c r="K696" s="265">
        <v>3.7999999999999999E-2</v>
      </c>
      <c r="L696" s="265" t="s">
        <v>563</v>
      </c>
      <c r="M696" s="265">
        <v>0.39</v>
      </c>
      <c r="N696" s="265">
        <v>1400</v>
      </c>
      <c r="O696" s="265">
        <v>5</v>
      </c>
      <c r="P696" s="265">
        <v>3</v>
      </c>
      <c r="Q696" s="265"/>
      <c r="R696" s="265"/>
      <c r="S696" s="265" t="s">
        <v>849</v>
      </c>
      <c r="T696" s="267">
        <v>45657</v>
      </c>
      <c r="U696" s="266"/>
      <c r="V696" s="266"/>
    </row>
    <row r="697" spans="1:22" s="180" customFormat="1" x14ac:dyDescent="0.2">
      <c r="A697" s="265">
        <v>31</v>
      </c>
      <c r="B697" s="265">
        <v>22090253</v>
      </c>
      <c r="C697" s="266" t="s">
        <v>433</v>
      </c>
      <c r="D697" s="266" t="s">
        <v>434</v>
      </c>
      <c r="E697" s="266" t="s">
        <v>912</v>
      </c>
      <c r="F697" s="266" t="s">
        <v>912</v>
      </c>
      <c r="G697" s="265">
        <v>76</v>
      </c>
      <c r="H697" s="266" t="s">
        <v>2554</v>
      </c>
      <c r="I697" s="296"/>
      <c r="J697" s="265">
        <v>180</v>
      </c>
      <c r="K697" s="265">
        <v>4.2000000000000003E-2</v>
      </c>
      <c r="L697" s="265" t="s">
        <v>536</v>
      </c>
      <c r="M697" s="265">
        <v>0.39</v>
      </c>
      <c r="N697" s="265">
        <v>1400</v>
      </c>
      <c r="O697" s="265">
        <v>5</v>
      </c>
      <c r="P697" s="265">
        <v>3</v>
      </c>
      <c r="Q697" s="265"/>
      <c r="R697" s="265"/>
      <c r="S697" s="265" t="s">
        <v>849</v>
      </c>
      <c r="T697" s="267">
        <v>45657</v>
      </c>
      <c r="U697" s="266"/>
      <c r="V697" s="266"/>
    </row>
    <row r="698" spans="1:22" s="180" customFormat="1" x14ac:dyDescent="0.2">
      <c r="A698" s="265">
        <v>31</v>
      </c>
      <c r="B698" s="265">
        <v>22040141</v>
      </c>
      <c r="C698" s="266" t="s">
        <v>433</v>
      </c>
      <c r="D698" s="266" t="s">
        <v>434</v>
      </c>
      <c r="E698" s="266" t="s">
        <v>910</v>
      </c>
      <c r="F698" s="266" t="s">
        <v>910</v>
      </c>
      <c r="G698" s="265">
        <v>76</v>
      </c>
      <c r="H698" s="266" t="s">
        <v>911</v>
      </c>
      <c r="I698" s="296"/>
      <c r="J698" s="686">
        <v>200</v>
      </c>
      <c r="K698" s="770">
        <v>4.4999999999999998E-2</v>
      </c>
      <c r="L698" s="686" t="s">
        <v>2434</v>
      </c>
      <c r="M698" s="265">
        <v>0.39</v>
      </c>
      <c r="N698" s="265">
        <v>1400</v>
      </c>
      <c r="O698" s="265">
        <v>5</v>
      </c>
      <c r="P698" s="265">
        <v>3</v>
      </c>
      <c r="Q698" s="265"/>
      <c r="R698" s="265"/>
      <c r="S698" s="265" t="s">
        <v>849</v>
      </c>
      <c r="T698" s="267">
        <v>45473</v>
      </c>
      <c r="U698" s="266"/>
      <c r="V698" s="266"/>
    </row>
    <row r="699" spans="1:22" s="180" customFormat="1" x14ac:dyDescent="0.2">
      <c r="A699" s="265">
        <v>31</v>
      </c>
      <c r="B699" s="265">
        <v>22040142</v>
      </c>
      <c r="C699" s="266" t="s">
        <v>433</v>
      </c>
      <c r="D699" s="266" t="s">
        <v>434</v>
      </c>
      <c r="E699" s="266" t="s">
        <v>2043</v>
      </c>
      <c r="F699" s="266" t="s">
        <v>2043</v>
      </c>
      <c r="G699" s="265">
        <v>76</v>
      </c>
      <c r="H699" s="266" t="s">
        <v>911</v>
      </c>
      <c r="I699" s="296"/>
      <c r="J699" s="686">
        <v>180</v>
      </c>
      <c r="K699" s="770">
        <v>4.2000000000000003E-2</v>
      </c>
      <c r="L699" s="686" t="s">
        <v>626</v>
      </c>
      <c r="M699" s="265">
        <v>0.39</v>
      </c>
      <c r="N699" s="265">
        <v>1400</v>
      </c>
      <c r="O699" s="265">
        <v>5</v>
      </c>
      <c r="P699" s="265">
        <v>3</v>
      </c>
      <c r="Q699" s="265"/>
      <c r="R699" s="265"/>
      <c r="S699" s="265" t="s">
        <v>849</v>
      </c>
      <c r="T699" s="267">
        <v>45473</v>
      </c>
      <c r="U699" s="266"/>
      <c r="V699" s="266"/>
    </row>
    <row r="700" spans="1:22" s="180" customFormat="1" x14ac:dyDescent="0.2">
      <c r="A700" s="265">
        <v>31</v>
      </c>
      <c r="B700" s="265">
        <v>21090011</v>
      </c>
      <c r="C700" s="266" t="s">
        <v>433</v>
      </c>
      <c r="D700" s="266" t="s">
        <v>434</v>
      </c>
      <c r="E700" s="266" t="s">
        <v>520</v>
      </c>
      <c r="F700" s="266" t="s">
        <v>520</v>
      </c>
      <c r="G700" s="265">
        <v>76</v>
      </c>
      <c r="H700" s="266" t="s">
        <v>911</v>
      </c>
      <c r="I700" s="296"/>
      <c r="J700" s="686">
        <v>160</v>
      </c>
      <c r="K700" s="770">
        <v>0.04</v>
      </c>
      <c r="L700" s="686" t="s">
        <v>630</v>
      </c>
      <c r="M700" s="265">
        <v>0.39</v>
      </c>
      <c r="N700" s="265">
        <v>1400</v>
      </c>
      <c r="O700" s="265">
        <v>5</v>
      </c>
      <c r="P700" s="265">
        <v>3</v>
      </c>
      <c r="Q700" s="265"/>
      <c r="R700" s="265"/>
      <c r="S700" s="265" t="s">
        <v>849</v>
      </c>
      <c r="T700" s="267">
        <v>45291</v>
      </c>
      <c r="U700" s="266"/>
      <c r="V700" s="266"/>
    </row>
    <row r="701" spans="1:22" s="180" customFormat="1" x14ac:dyDescent="0.2">
      <c r="A701" s="277">
        <v>31</v>
      </c>
      <c r="B701" s="277">
        <v>21040011</v>
      </c>
      <c r="C701" s="278" t="s">
        <v>433</v>
      </c>
      <c r="D701" s="278" t="s">
        <v>434</v>
      </c>
      <c r="E701" s="278" t="s">
        <v>1301</v>
      </c>
      <c r="F701" s="278" t="s">
        <v>1301</v>
      </c>
      <c r="G701" s="277">
        <v>76</v>
      </c>
      <c r="H701" s="278" t="s">
        <v>911</v>
      </c>
      <c r="I701" s="383"/>
      <c r="J701" s="279">
        <v>50</v>
      </c>
      <c r="K701" s="775">
        <v>3.5999999999999997E-2</v>
      </c>
      <c r="L701" s="279" t="s">
        <v>201</v>
      </c>
      <c r="M701" s="277">
        <v>0.39</v>
      </c>
      <c r="N701" s="277">
        <v>1400</v>
      </c>
      <c r="O701" s="277">
        <v>5</v>
      </c>
      <c r="P701" s="277">
        <v>3</v>
      </c>
      <c r="Q701" s="277"/>
      <c r="R701" s="277"/>
      <c r="S701" s="277" t="s">
        <v>849</v>
      </c>
      <c r="T701" s="280">
        <v>45107</v>
      </c>
      <c r="U701" s="278"/>
      <c r="V701" s="278"/>
    </row>
    <row r="702" spans="1:22" s="180" customFormat="1" x14ac:dyDescent="0.2">
      <c r="A702" s="682">
        <v>31</v>
      </c>
      <c r="B702" s="682">
        <v>21050031</v>
      </c>
      <c r="C702" s="683" t="s">
        <v>433</v>
      </c>
      <c r="D702" s="683" t="s">
        <v>434</v>
      </c>
      <c r="E702" s="683" t="s">
        <v>2199</v>
      </c>
      <c r="F702" s="683" t="s">
        <v>2199</v>
      </c>
      <c r="G702" s="682">
        <v>76</v>
      </c>
      <c r="H702" s="683" t="s">
        <v>911</v>
      </c>
      <c r="I702" s="684"/>
      <c r="J702" s="737">
        <v>160</v>
      </c>
      <c r="K702" s="774">
        <v>3.7999999999999999E-2</v>
      </c>
      <c r="L702" s="737" t="s">
        <v>522</v>
      </c>
      <c r="M702" s="682">
        <v>0.39</v>
      </c>
      <c r="N702" s="682">
        <v>1400</v>
      </c>
      <c r="O702" s="682">
        <v>5</v>
      </c>
      <c r="P702" s="682">
        <v>3</v>
      </c>
      <c r="Q702" s="682"/>
      <c r="R702" s="682"/>
      <c r="S702" s="682" t="s">
        <v>849</v>
      </c>
      <c r="T702" s="685">
        <v>45107</v>
      </c>
      <c r="U702" s="683"/>
      <c r="V702" s="683"/>
    </row>
    <row r="703" spans="1:22" s="180" customFormat="1" x14ac:dyDescent="0.2">
      <c r="A703" s="265" t="s">
        <v>1105</v>
      </c>
      <c r="B703" s="265">
        <v>21090072</v>
      </c>
      <c r="C703" s="266" t="s">
        <v>433</v>
      </c>
      <c r="D703" s="266" t="s">
        <v>434</v>
      </c>
      <c r="E703" s="266" t="s">
        <v>1355</v>
      </c>
      <c r="F703" s="266" t="s">
        <v>1355</v>
      </c>
      <c r="G703" s="265">
        <v>113</v>
      </c>
      <c r="H703" s="266" t="s">
        <v>789</v>
      </c>
      <c r="I703" s="296"/>
      <c r="J703" s="686">
        <v>50</v>
      </c>
      <c r="K703" s="770">
        <v>3.6999999999999998E-2</v>
      </c>
      <c r="L703" s="686" t="s">
        <v>201</v>
      </c>
      <c r="M703" s="265">
        <v>0.39</v>
      </c>
      <c r="N703" s="265">
        <v>1400</v>
      </c>
      <c r="O703" s="265">
        <v>5</v>
      </c>
      <c r="P703" s="265">
        <v>3</v>
      </c>
      <c r="Q703" s="265"/>
      <c r="R703" s="265"/>
      <c r="S703" s="265" t="s">
        <v>849</v>
      </c>
      <c r="T703" s="267">
        <v>45291</v>
      </c>
      <c r="U703" s="266" t="s">
        <v>790</v>
      </c>
      <c r="V703" s="266" t="s">
        <v>811</v>
      </c>
    </row>
    <row r="704" spans="1:22" s="180" customFormat="1" x14ac:dyDescent="0.2">
      <c r="A704" s="265">
        <v>31</v>
      </c>
      <c r="B704" s="265">
        <v>21090073</v>
      </c>
      <c r="C704" s="266" t="s">
        <v>433</v>
      </c>
      <c r="D704" s="266" t="s">
        <v>434</v>
      </c>
      <c r="E704" s="266" t="s">
        <v>1356</v>
      </c>
      <c r="F704" s="266" t="s">
        <v>1356</v>
      </c>
      <c r="G704" s="265">
        <v>113</v>
      </c>
      <c r="H704" s="266" t="s">
        <v>789</v>
      </c>
      <c r="I704" s="296"/>
      <c r="J704" s="686">
        <v>110</v>
      </c>
      <c r="K704" s="770">
        <v>3.7999999999999999E-2</v>
      </c>
      <c r="L704" s="686" t="s">
        <v>201</v>
      </c>
      <c r="M704" s="265">
        <v>0.39</v>
      </c>
      <c r="N704" s="265">
        <v>1400</v>
      </c>
      <c r="O704" s="265">
        <v>5</v>
      </c>
      <c r="P704" s="265">
        <v>3</v>
      </c>
      <c r="Q704" s="265"/>
      <c r="R704" s="265"/>
      <c r="S704" s="265" t="s">
        <v>849</v>
      </c>
      <c r="T704" s="267">
        <v>45291</v>
      </c>
      <c r="U704" s="266"/>
      <c r="V704" s="266"/>
    </row>
    <row r="705" spans="1:22" s="180" customFormat="1" x14ac:dyDescent="0.2">
      <c r="A705" s="265">
        <v>31</v>
      </c>
      <c r="B705" s="265">
        <v>21090074</v>
      </c>
      <c r="C705" s="266" t="s">
        <v>433</v>
      </c>
      <c r="D705" s="266" t="s">
        <v>434</v>
      </c>
      <c r="E705" s="266" t="s">
        <v>1357</v>
      </c>
      <c r="F705" s="266" t="s">
        <v>1357</v>
      </c>
      <c r="G705" s="265">
        <v>113</v>
      </c>
      <c r="H705" s="266" t="s">
        <v>789</v>
      </c>
      <c r="I705" s="296"/>
      <c r="J705" s="686">
        <v>140</v>
      </c>
      <c r="K705" s="770">
        <v>0.04</v>
      </c>
      <c r="L705" s="686" t="s">
        <v>902</v>
      </c>
      <c r="M705" s="265">
        <v>0.39</v>
      </c>
      <c r="N705" s="265">
        <v>1400</v>
      </c>
      <c r="O705" s="265">
        <v>5</v>
      </c>
      <c r="P705" s="265">
        <v>3</v>
      </c>
      <c r="Q705" s="265"/>
      <c r="R705" s="265"/>
      <c r="S705" s="265" t="s">
        <v>849</v>
      </c>
      <c r="T705" s="267">
        <v>45291</v>
      </c>
      <c r="U705" s="266"/>
      <c r="V705" s="266"/>
    </row>
    <row r="706" spans="1:22" s="180" customFormat="1" x14ac:dyDescent="0.2">
      <c r="A706" s="265">
        <v>31</v>
      </c>
      <c r="B706" s="265">
        <v>21090075</v>
      </c>
      <c r="C706" s="266" t="s">
        <v>433</v>
      </c>
      <c r="D706" s="266" t="s">
        <v>434</v>
      </c>
      <c r="E706" s="266" t="s">
        <v>1359</v>
      </c>
      <c r="F706" s="266" t="s">
        <v>1359</v>
      </c>
      <c r="G706" s="265">
        <v>113</v>
      </c>
      <c r="H706" s="266" t="s">
        <v>789</v>
      </c>
      <c r="I706" s="296"/>
      <c r="J706" s="686">
        <v>140</v>
      </c>
      <c r="K706" s="770">
        <v>0.04</v>
      </c>
      <c r="L706" s="686" t="s">
        <v>565</v>
      </c>
      <c r="M706" s="265">
        <v>0.39</v>
      </c>
      <c r="N706" s="265">
        <v>1400</v>
      </c>
      <c r="O706" s="265">
        <v>5</v>
      </c>
      <c r="P706" s="265">
        <v>3</v>
      </c>
      <c r="Q706" s="265"/>
      <c r="R706" s="265"/>
      <c r="S706" s="265" t="s">
        <v>849</v>
      </c>
      <c r="T706" s="267">
        <v>45291</v>
      </c>
      <c r="U706" s="266" t="s">
        <v>2268</v>
      </c>
      <c r="V706" s="266" t="s">
        <v>1360</v>
      </c>
    </row>
    <row r="707" spans="1:22" s="180" customFormat="1" x14ac:dyDescent="0.2">
      <c r="A707" s="265">
        <v>31</v>
      </c>
      <c r="B707" s="265">
        <v>21090076</v>
      </c>
      <c r="C707" s="266" t="s">
        <v>433</v>
      </c>
      <c r="D707" s="266" t="s">
        <v>434</v>
      </c>
      <c r="E707" s="266" t="s">
        <v>1803</v>
      </c>
      <c r="F707" s="266" t="s">
        <v>1803</v>
      </c>
      <c r="G707" s="265">
        <v>113</v>
      </c>
      <c r="H707" s="266" t="s">
        <v>789</v>
      </c>
      <c r="I707" s="296"/>
      <c r="J707" s="686">
        <v>160</v>
      </c>
      <c r="K707" s="770">
        <v>4.1000000000000002E-2</v>
      </c>
      <c r="L707" s="686" t="s">
        <v>557</v>
      </c>
      <c r="M707" s="265">
        <v>0.39</v>
      </c>
      <c r="N707" s="265">
        <v>1400</v>
      </c>
      <c r="O707" s="265">
        <v>5</v>
      </c>
      <c r="P707" s="265">
        <v>3</v>
      </c>
      <c r="Q707" s="265"/>
      <c r="R707" s="265"/>
      <c r="S707" s="265" t="s">
        <v>849</v>
      </c>
      <c r="T707" s="267">
        <v>45291</v>
      </c>
      <c r="U707" s="266" t="s">
        <v>2268</v>
      </c>
      <c r="V707" s="266" t="s">
        <v>1360</v>
      </c>
    </row>
    <row r="708" spans="1:22" s="180" customFormat="1" x14ac:dyDescent="0.2">
      <c r="A708" s="265">
        <v>31</v>
      </c>
      <c r="B708" s="265">
        <v>21090077</v>
      </c>
      <c r="C708" s="266" t="s">
        <v>433</v>
      </c>
      <c r="D708" s="266" t="s">
        <v>434</v>
      </c>
      <c r="E708" s="266" t="s">
        <v>1361</v>
      </c>
      <c r="F708" s="266" t="s">
        <v>1361</v>
      </c>
      <c r="G708" s="265">
        <v>113</v>
      </c>
      <c r="H708" s="266" t="s">
        <v>789</v>
      </c>
      <c r="I708" s="296"/>
      <c r="J708" s="686">
        <v>180</v>
      </c>
      <c r="K708" s="770">
        <v>4.2999999999999997E-2</v>
      </c>
      <c r="L708" s="686" t="s">
        <v>60</v>
      </c>
      <c r="M708" s="265">
        <v>0.39</v>
      </c>
      <c r="N708" s="265">
        <v>1400</v>
      </c>
      <c r="O708" s="265">
        <v>5</v>
      </c>
      <c r="P708" s="265">
        <v>3</v>
      </c>
      <c r="Q708" s="265"/>
      <c r="R708" s="265"/>
      <c r="S708" s="265" t="s">
        <v>849</v>
      </c>
      <c r="T708" s="267">
        <v>45291</v>
      </c>
      <c r="U708" s="266" t="s">
        <v>2268</v>
      </c>
      <c r="V708" s="266" t="s">
        <v>1360</v>
      </c>
    </row>
    <row r="709" spans="1:22" s="180" customFormat="1" x14ac:dyDescent="0.2">
      <c r="A709" s="265">
        <v>31</v>
      </c>
      <c r="B709" s="265">
        <v>21090078</v>
      </c>
      <c r="C709" s="266" t="s">
        <v>433</v>
      </c>
      <c r="D709" s="266" t="s">
        <v>434</v>
      </c>
      <c r="E709" s="266" t="s">
        <v>1804</v>
      </c>
      <c r="F709" s="266" t="s">
        <v>1804</v>
      </c>
      <c r="G709" s="265">
        <v>113</v>
      </c>
      <c r="H709" s="266" t="s">
        <v>789</v>
      </c>
      <c r="I709" s="296"/>
      <c r="J709" s="686">
        <v>220</v>
      </c>
      <c r="K709" s="770">
        <v>4.7E-2</v>
      </c>
      <c r="L709" s="686" t="s">
        <v>1805</v>
      </c>
      <c r="M709" s="265">
        <v>0.39</v>
      </c>
      <c r="N709" s="265">
        <v>1400</v>
      </c>
      <c r="O709" s="265">
        <v>5</v>
      </c>
      <c r="P709" s="265">
        <v>3</v>
      </c>
      <c r="Q709" s="265"/>
      <c r="R709" s="265"/>
      <c r="S709" s="265" t="s">
        <v>849</v>
      </c>
      <c r="T709" s="267">
        <v>45291</v>
      </c>
      <c r="U709" s="266" t="s">
        <v>2268</v>
      </c>
      <c r="V709" s="266" t="s">
        <v>1360</v>
      </c>
    </row>
    <row r="710" spans="1:22" s="180" customFormat="1" x14ac:dyDescent="0.2">
      <c r="A710" s="265">
        <v>31</v>
      </c>
      <c r="B710" s="265">
        <v>21090079</v>
      </c>
      <c r="C710" s="266" t="s">
        <v>433</v>
      </c>
      <c r="D710" s="266" t="s">
        <v>434</v>
      </c>
      <c r="E710" s="266" t="s">
        <v>1806</v>
      </c>
      <c r="F710" s="266" t="s">
        <v>1806</v>
      </c>
      <c r="G710" s="265">
        <v>113</v>
      </c>
      <c r="H710" s="266" t="s">
        <v>789</v>
      </c>
      <c r="I710" s="296"/>
      <c r="J710" s="686">
        <v>110</v>
      </c>
      <c r="K710" s="770">
        <v>3.7999999999999999E-2</v>
      </c>
      <c r="L710" s="686" t="s">
        <v>201</v>
      </c>
      <c r="M710" s="265">
        <v>0.39</v>
      </c>
      <c r="N710" s="265">
        <v>1400</v>
      </c>
      <c r="O710" s="265">
        <v>5</v>
      </c>
      <c r="P710" s="265">
        <v>3</v>
      </c>
      <c r="Q710" s="265"/>
      <c r="R710" s="265"/>
      <c r="S710" s="265" t="s">
        <v>849</v>
      </c>
      <c r="T710" s="267">
        <v>45291</v>
      </c>
      <c r="U710" s="266" t="s">
        <v>531</v>
      </c>
      <c r="V710" s="266" t="s">
        <v>800</v>
      </c>
    </row>
    <row r="711" spans="1:22" s="180" customFormat="1" x14ac:dyDescent="0.2">
      <c r="A711" s="265">
        <v>31</v>
      </c>
      <c r="B711" s="265">
        <v>21090080</v>
      </c>
      <c r="C711" s="266" t="s">
        <v>433</v>
      </c>
      <c r="D711" s="266" t="s">
        <v>434</v>
      </c>
      <c r="E711" s="266" t="s">
        <v>1362</v>
      </c>
      <c r="F711" s="266" t="s">
        <v>1362</v>
      </c>
      <c r="G711" s="265">
        <v>113</v>
      </c>
      <c r="H711" s="266" t="s">
        <v>789</v>
      </c>
      <c r="I711" s="296"/>
      <c r="J711" s="686">
        <v>140</v>
      </c>
      <c r="K711" s="770">
        <v>0.04</v>
      </c>
      <c r="L711" s="686" t="s">
        <v>201</v>
      </c>
      <c r="M711" s="265">
        <v>0.39</v>
      </c>
      <c r="N711" s="265">
        <v>1400</v>
      </c>
      <c r="O711" s="265">
        <v>5</v>
      </c>
      <c r="P711" s="265">
        <v>3</v>
      </c>
      <c r="Q711" s="265"/>
      <c r="R711" s="265"/>
      <c r="S711" s="265" t="s">
        <v>849</v>
      </c>
      <c r="T711" s="267">
        <v>45291</v>
      </c>
      <c r="U711" s="266" t="s">
        <v>531</v>
      </c>
      <c r="V711" s="266" t="s">
        <v>800</v>
      </c>
    </row>
    <row r="712" spans="1:22" s="180" customFormat="1" x14ac:dyDescent="0.2">
      <c r="A712" s="265">
        <v>31</v>
      </c>
      <c r="B712" s="265">
        <v>21090081</v>
      </c>
      <c r="C712" s="266" t="s">
        <v>433</v>
      </c>
      <c r="D712" s="266" t="s">
        <v>434</v>
      </c>
      <c r="E712" s="266" t="s">
        <v>1363</v>
      </c>
      <c r="F712" s="266" t="s">
        <v>1363</v>
      </c>
      <c r="G712" s="265">
        <v>113</v>
      </c>
      <c r="H712" s="266" t="s">
        <v>789</v>
      </c>
      <c r="I712" s="296"/>
      <c r="J712" s="686">
        <v>180</v>
      </c>
      <c r="K712" s="770">
        <v>4.2999999999999997E-2</v>
      </c>
      <c r="L712" s="686" t="s">
        <v>60</v>
      </c>
      <c r="M712" s="265">
        <v>0.39</v>
      </c>
      <c r="N712" s="265">
        <v>1400</v>
      </c>
      <c r="O712" s="265">
        <v>5</v>
      </c>
      <c r="P712" s="265">
        <v>3</v>
      </c>
      <c r="Q712" s="265"/>
      <c r="R712" s="265"/>
      <c r="S712" s="265" t="s">
        <v>849</v>
      </c>
      <c r="T712" s="267">
        <v>45291</v>
      </c>
      <c r="U712" s="266" t="s">
        <v>531</v>
      </c>
      <c r="V712" s="266" t="s">
        <v>800</v>
      </c>
    </row>
    <row r="713" spans="1:22" s="180" customFormat="1" x14ac:dyDescent="0.2">
      <c r="A713" s="265">
        <v>31</v>
      </c>
      <c r="B713" s="265">
        <v>21090082</v>
      </c>
      <c r="C713" s="266" t="s">
        <v>433</v>
      </c>
      <c r="D713" s="266" t="s">
        <v>434</v>
      </c>
      <c r="E713" s="266" t="s">
        <v>1358</v>
      </c>
      <c r="F713" s="266" t="s">
        <v>1358</v>
      </c>
      <c r="G713" s="265">
        <v>113</v>
      </c>
      <c r="H713" s="266" t="s">
        <v>789</v>
      </c>
      <c r="I713" s="296"/>
      <c r="J713" s="686">
        <v>140</v>
      </c>
      <c r="K713" s="770">
        <v>0.04</v>
      </c>
      <c r="L713" s="686" t="s">
        <v>902</v>
      </c>
      <c r="M713" s="265">
        <v>0.39</v>
      </c>
      <c r="N713" s="265">
        <v>1400</v>
      </c>
      <c r="O713" s="265">
        <v>5</v>
      </c>
      <c r="P713" s="265">
        <v>3</v>
      </c>
      <c r="Q713" s="265"/>
      <c r="R713" s="265"/>
      <c r="S713" s="265" t="s">
        <v>849</v>
      </c>
      <c r="T713" s="267">
        <v>45291</v>
      </c>
      <c r="U713" s="266"/>
      <c r="V713" s="266"/>
    </row>
    <row r="714" spans="1:22" s="180" customFormat="1" x14ac:dyDescent="0.2">
      <c r="A714" s="265">
        <v>31</v>
      </c>
      <c r="B714" s="265">
        <v>21090091</v>
      </c>
      <c r="C714" s="266" t="s">
        <v>433</v>
      </c>
      <c r="D714" s="266" t="s">
        <v>434</v>
      </c>
      <c r="E714" s="266" t="s">
        <v>2343</v>
      </c>
      <c r="F714" s="266" t="s">
        <v>2343</v>
      </c>
      <c r="G714" s="265">
        <v>113</v>
      </c>
      <c r="H714" s="266" t="s">
        <v>789</v>
      </c>
      <c r="I714" s="296"/>
      <c r="J714" s="686">
        <v>160</v>
      </c>
      <c r="K714" s="770">
        <v>4.1000000000000002E-2</v>
      </c>
      <c r="L714" s="686" t="s">
        <v>1191</v>
      </c>
      <c r="M714" s="265">
        <v>0.39</v>
      </c>
      <c r="N714" s="265">
        <v>1400</v>
      </c>
      <c r="O714" s="265">
        <v>5</v>
      </c>
      <c r="P714" s="265">
        <v>3</v>
      </c>
      <c r="Q714" s="265"/>
      <c r="R714" s="265"/>
      <c r="S714" s="265" t="s">
        <v>849</v>
      </c>
      <c r="T714" s="267">
        <v>45291</v>
      </c>
      <c r="U714" s="266"/>
      <c r="V714" s="266"/>
    </row>
    <row r="715" spans="1:22" s="180" customFormat="1" x14ac:dyDescent="0.2">
      <c r="A715" s="265">
        <v>31</v>
      </c>
      <c r="B715" s="265">
        <v>21090084</v>
      </c>
      <c r="C715" s="266" t="s">
        <v>433</v>
      </c>
      <c r="D715" s="266" t="s">
        <v>434</v>
      </c>
      <c r="E715" s="266" t="s">
        <v>1807</v>
      </c>
      <c r="F715" s="266" t="s">
        <v>1807</v>
      </c>
      <c r="G715" s="265">
        <v>113</v>
      </c>
      <c r="H715" s="266" t="s">
        <v>789</v>
      </c>
      <c r="I715" s="296"/>
      <c r="J715" s="686">
        <v>220</v>
      </c>
      <c r="K715" s="770">
        <v>4.7E-2</v>
      </c>
      <c r="L715" s="686" t="s">
        <v>1808</v>
      </c>
      <c r="M715" s="265">
        <v>0.39</v>
      </c>
      <c r="N715" s="265">
        <v>1400</v>
      </c>
      <c r="O715" s="265">
        <v>5</v>
      </c>
      <c r="P715" s="265">
        <v>3</v>
      </c>
      <c r="Q715" s="265"/>
      <c r="R715" s="265"/>
      <c r="S715" s="265" t="s">
        <v>849</v>
      </c>
      <c r="T715" s="267">
        <v>45291</v>
      </c>
      <c r="U715" s="266"/>
      <c r="V715" s="266"/>
    </row>
    <row r="716" spans="1:22" s="180" customFormat="1" ht="15" x14ac:dyDescent="0.2">
      <c r="A716" s="187">
        <v>31</v>
      </c>
      <c r="B716" s="187">
        <v>22050031</v>
      </c>
      <c r="C716" s="790" t="s">
        <v>433</v>
      </c>
      <c r="D716" s="790" t="s">
        <v>434</v>
      </c>
      <c r="E716" s="790" t="s">
        <v>1968</v>
      </c>
      <c r="F716" s="790" t="s">
        <v>1968</v>
      </c>
      <c r="G716" s="187">
        <v>183</v>
      </c>
      <c r="H716" s="790" t="s">
        <v>1917</v>
      </c>
      <c r="I716" s="791"/>
      <c r="J716" s="187">
        <v>200</v>
      </c>
      <c r="K716" s="187">
        <v>4.3999999999999997E-2</v>
      </c>
      <c r="L716" s="187" t="s">
        <v>244</v>
      </c>
      <c r="M716" s="187">
        <v>0.39</v>
      </c>
      <c r="N716" s="187">
        <v>1400</v>
      </c>
      <c r="O716" s="187">
        <v>5</v>
      </c>
      <c r="P716" s="187">
        <v>3</v>
      </c>
      <c r="Q716" s="187"/>
      <c r="R716" s="187"/>
      <c r="S716" s="187" t="s">
        <v>849</v>
      </c>
      <c r="T716" s="794">
        <v>45473</v>
      </c>
      <c r="U716" s="792"/>
      <c r="V716" s="792"/>
    </row>
    <row r="717" spans="1:22" s="180" customFormat="1" ht="15" x14ac:dyDescent="0.2">
      <c r="A717" s="187">
        <v>31</v>
      </c>
      <c r="B717" s="187">
        <v>22050032</v>
      </c>
      <c r="C717" s="790" t="s">
        <v>433</v>
      </c>
      <c r="D717" s="790" t="s">
        <v>434</v>
      </c>
      <c r="E717" s="790" t="s">
        <v>1968</v>
      </c>
      <c r="F717" s="790" t="s">
        <v>1968</v>
      </c>
      <c r="G717" s="187">
        <v>183</v>
      </c>
      <c r="H717" s="790" t="s">
        <v>1917</v>
      </c>
      <c r="I717" s="791"/>
      <c r="J717" s="187">
        <v>145</v>
      </c>
      <c r="K717" s="187">
        <v>4.1000000000000002E-2</v>
      </c>
      <c r="L717" s="187" t="s">
        <v>1574</v>
      </c>
      <c r="M717" s="187">
        <v>0.39</v>
      </c>
      <c r="N717" s="187">
        <v>1400</v>
      </c>
      <c r="O717" s="187">
        <v>5</v>
      </c>
      <c r="P717" s="187">
        <v>3</v>
      </c>
      <c r="Q717" s="187"/>
      <c r="R717" s="187"/>
      <c r="S717" s="187" t="s">
        <v>849</v>
      </c>
      <c r="T717" s="794">
        <v>45473</v>
      </c>
      <c r="U717" s="792"/>
      <c r="V717" s="792"/>
    </row>
    <row r="718" spans="1:22" s="180" customFormat="1" ht="15" x14ac:dyDescent="0.2">
      <c r="A718" s="187">
        <v>31</v>
      </c>
      <c r="B718" s="187">
        <v>22050033</v>
      </c>
      <c r="C718" s="790" t="s">
        <v>433</v>
      </c>
      <c r="D718" s="790" t="s">
        <v>434</v>
      </c>
      <c r="E718" s="790" t="s">
        <v>1970</v>
      </c>
      <c r="F718" s="790" t="s">
        <v>1970</v>
      </c>
      <c r="G718" s="187">
        <v>183</v>
      </c>
      <c r="H718" s="790" t="s">
        <v>1917</v>
      </c>
      <c r="I718" s="791"/>
      <c r="J718" s="187">
        <v>145</v>
      </c>
      <c r="K718" s="187">
        <v>4.1000000000000002E-2</v>
      </c>
      <c r="L718" s="187" t="s">
        <v>1191</v>
      </c>
      <c r="M718" s="187">
        <v>0.39</v>
      </c>
      <c r="N718" s="187">
        <v>1400</v>
      </c>
      <c r="O718" s="187">
        <v>5</v>
      </c>
      <c r="P718" s="187">
        <v>3</v>
      </c>
      <c r="Q718" s="187"/>
      <c r="R718" s="187"/>
      <c r="S718" s="187" t="s">
        <v>849</v>
      </c>
      <c r="T718" s="794">
        <v>45473</v>
      </c>
      <c r="U718" s="792"/>
      <c r="V718" s="792"/>
    </row>
    <row r="719" spans="1:22" s="180" customFormat="1" ht="15" x14ac:dyDescent="0.2">
      <c r="A719" s="187">
        <v>31</v>
      </c>
      <c r="B719" s="187">
        <v>22050034</v>
      </c>
      <c r="C719" s="790" t="s">
        <v>433</v>
      </c>
      <c r="D719" s="790" t="s">
        <v>434</v>
      </c>
      <c r="E719" s="790" t="s">
        <v>1969</v>
      </c>
      <c r="F719" s="790" t="s">
        <v>1969</v>
      </c>
      <c r="G719" s="187">
        <v>183</v>
      </c>
      <c r="H719" s="790" t="s">
        <v>1917</v>
      </c>
      <c r="I719" s="791"/>
      <c r="J719" s="187">
        <v>110</v>
      </c>
      <c r="K719" s="187">
        <v>3.7999999999999999E-2</v>
      </c>
      <c r="L719" s="187" t="s">
        <v>558</v>
      </c>
      <c r="M719" s="187">
        <v>0.39</v>
      </c>
      <c r="N719" s="187">
        <v>1400</v>
      </c>
      <c r="O719" s="187">
        <v>5</v>
      </c>
      <c r="P719" s="187">
        <v>3</v>
      </c>
      <c r="Q719" s="187"/>
      <c r="R719" s="187"/>
      <c r="S719" s="187" t="s">
        <v>849</v>
      </c>
      <c r="T719" s="794">
        <v>45473</v>
      </c>
      <c r="U719" s="792"/>
      <c r="V719" s="792"/>
    </row>
    <row r="720" spans="1:22" s="180" customFormat="1" ht="15" x14ac:dyDescent="0.2">
      <c r="A720" s="187">
        <v>31</v>
      </c>
      <c r="B720" s="187">
        <v>22050035</v>
      </c>
      <c r="C720" s="790" t="s">
        <v>433</v>
      </c>
      <c r="D720" s="790" t="s">
        <v>434</v>
      </c>
      <c r="E720" s="790" t="s">
        <v>1967</v>
      </c>
      <c r="F720" s="790" t="s">
        <v>1967</v>
      </c>
      <c r="G720" s="187">
        <v>183</v>
      </c>
      <c r="H720" s="790" t="s">
        <v>1917</v>
      </c>
      <c r="I720" s="791"/>
      <c r="J720" s="187">
        <v>55</v>
      </c>
      <c r="K720" s="187">
        <v>3.5999999999999997E-2</v>
      </c>
      <c r="L720" s="187" t="s">
        <v>1090</v>
      </c>
      <c r="M720" s="187">
        <v>0.39</v>
      </c>
      <c r="N720" s="187">
        <v>1400</v>
      </c>
      <c r="O720" s="187">
        <v>5</v>
      </c>
      <c r="P720" s="187">
        <v>3</v>
      </c>
      <c r="Q720" s="187"/>
      <c r="R720" s="187"/>
      <c r="S720" s="187" t="s">
        <v>849</v>
      </c>
      <c r="T720" s="794">
        <v>45473</v>
      </c>
      <c r="U720" s="792"/>
      <c r="V720" s="792"/>
    </row>
    <row r="721" spans="1:23" s="180" customFormat="1" ht="15" x14ac:dyDescent="0.2">
      <c r="A721" s="187">
        <v>31</v>
      </c>
      <c r="B721" s="187">
        <v>22050036</v>
      </c>
      <c r="C721" s="790" t="s">
        <v>433</v>
      </c>
      <c r="D721" s="790" t="s">
        <v>434</v>
      </c>
      <c r="E721" s="790" t="s">
        <v>1971</v>
      </c>
      <c r="F721" s="790" t="s">
        <v>1971</v>
      </c>
      <c r="G721" s="187">
        <v>183</v>
      </c>
      <c r="H721" s="790" t="s">
        <v>1917</v>
      </c>
      <c r="I721" s="791"/>
      <c r="J721" s="187">
        <v>225</v>
      </c>
      <c r="K721" s="187">
        <v>0.05</v>
      </c>
      <c r="L721" s="796" t="s">
        <v>2202</v>
      </c>
      <c r="M721" s="187">
        <v>0.39</v>
      </c>
      <c r="N721" s="187">
        <v>1400</v>
      </c>
      <c r="O721" s="187">
        <v>5</v>
      </c>
      <c r="P721" s="187">
        <v>3</v>
      </c>
      <c r="Q721" s="187"/>
      <c r="R721" s="187"/>
      <c r="S721" s="187" t="s">
        <v>849</v>
      </c>
      <c r="T721" s="794">
        <v>45473</v>
      </c>
      <c r="U721" s="792"/>
      <c r="V721" s="792"/>
    </row>
    <row r="722" spans="1:23" s="611" customFormat="1" x14ac:dyDescent="0.2">
      <c r="A722" s="268">
        <v>31</v>
      </c>
      <c r="B722" s="268">
        <v>21090238</v>
      </c>
      <c r="C722" s="269" t="s">
        <v>433</v>
      </c>
      <c r="D722" s="269" t="s">
        <v>434</v>
      </c>
      <c r="E722" s="269" t="s">
        <v>1155</v>
      </c>
      <c r="F722" s="269" t="s">
        <v>1155</v>
      </c>
      <c r="G722" s="268">
        <v>4</v>
      </c>
      <c r="H722" s="269" t="s">
        <v>553</v>
      </c>
      <c r="I722" s="586"/>
      <c r="J722" s="740" t="s">
        <v>2269</v>
      </c>
      <c r="K722" s="777">
        <v>4.5999999999999999E-2</v>
      </c>
      <c r="L722" s="740" t="s">
        <v>2270</v>
      </c>
      <c r="M722" s="268">
        <v>0.39</v>
      </c>
      <c r="N722" s="268">
        <v>1400</v>
      </c>
      <c r="O722" s="268">
        <v>5</v>
      </c>
      <c r="P722" s="268">
        <v>3</v>
      </c>
      <c r="Q722" s="268"/>
      <c r="R722" s="268"/>
      <c r="S722" s="268" t="s">
        <v>849</v>
      </c>
      <c r="T722" s="270">
        <v>45291</v>
      </c>
      <c r="U722" s="269"/>
      <c r="V722" s="269"/>
      <c r="W722" s="293"/>
    </row>
    <row r="723" spans="1:23" s="611" customFormat="1" x14ac:dyDescent="0.2">
      <c r="A723" s="187">
        <v>31</v>
      </c>
      <c r="B723" s="187">
        <v>22080061</v>
      </c>
      <c r="C723" s="790" t="s">
        <v>433</v>
      </c>
      <c r="D723" s="790" t="s">
        <v>434</v>
      </c>
      <c r="E723" s="790" t="s">
        <v>1636</v>
      </c>
      <c r="F723" s="790" t="s">
        <v>1636</v>
      </c>
      <c r="G723" s="187">
        <v>63</v>
      </c>
      <c r="H723" s="790" t="s">
        <v>242</v>
      </c>
      <c r="I723" s="791"/>
      <c r="J723" s="187">
        <v>50</v>
      </c>
      <c r="K723" s="187">
        <v>3.7999999999999999E-2</v>
      </c>
      <c r="L723" s="187" t="s">
        <v>902</v>
      </c>
      <c r="M723" s="187">
        <v>0.39</v>
      </c>
      <c r="N723" s="187">
        <v>1400</v>
      </c>
      <c r="O723" s="187">
        <v>5</v>
      </c>
      <c r="P723" s="187">
        <v>3</v>
      </c>
      <c r="Q723" s="187"/>
      <c r="R723" s="187"/>
      <c r="S723" s="187" t="s">
        <v>849</v>
      </c>
      <c r="T723" s="794">
        <v>45657</v>
      </c>
      <c r="U723" s="790" t="s">
        <v>2514</v>
      </c>
      <c r="V723" s="790" t="s">
        <v>813</v>
      </c>
      <c r="W723" s="293"/>
    </row>
    <row r="724" spans="1:23" s="611" customFormat="1" ht="25.5" x14ac:dyDescent="0.2">
      <c r="A724" s="187">
        <v>31</v>
      </c>
      <c r="B724" s="187">
        <v>22080062</v>
      </c>
      <c r="C724" s="790" t="s">
        <v>433</v>
      </c>
      <c r="D724" s="790" t="s">
        <v>434</v>
      </c>
      <c r="E724" s="790" t="s">
        <v>1221</v>
      </c>
      <c r="F724" s="790" t="s">
        <v>1221</v>
      </c>
      <c r="G724" s="187">
        <v>63</v>
      </c>
      <c r="H724" s="790" t="s">
        <v>242</v>
      </c>
      <c r="I724" s="791"/>
      <c r="J724" s="187">
        <v>160</v>
      </c>
      <c r="K724" s="187">
        <v>3.7999999999999999E-2</v>
      </c>
      <c r="L724" s="187" t="s">
        <v>61</v>
      </c>
      <c r="M724" s="187">
        <v>0.39</v>
      </c>
      <c r="N724" s="187">
        <v>1400</v>
      </c>
      <c r="O724" s="187">
        <v>5</v>
      </c>
      <c r="P724" s="187">
        <v>3</v>
      </c>
      <c r="Q724" s="187"/>
      <c r="R724" s="187"/>
      <c r="S724" s="187" t="s">
        <v>849</v>
      </c>
      <c r="T724" s="794">
        <v>45657</v>
      </c>
      <c r="U724" s="790" t="s">
        <v>1079</v>
      </c>
      <c r="V724" s="790" t="s">
        <v>1080</v>
      </c>
      <c r="W724" s="293"/>
    </row>
    <row r="725" spans="1:23" s="611" customFormat="1" x14ac:dyDescent="0.2">
      <c r="A725" s="187">
        <v>31</v>
      </c>
      <c r="B725" s="187">
        <v>22080063</v>
      </c>
      <c r="C725" s="790" t="s">
        <v>433</v>
      </c>
      <c r="D725" s="790" t="s">
        <v>434</v>
      </c>
      <c r="E725" s="790" t="s">
        <v>2515</v>
      </c>
      <c r="F725" s="790" t="s">
        <v>2515</v>
      </c>
      <c r="G725" s="187">
        <v>63</v>
      </c>
      <c r="H725" s="790" t="s">
        <v>242</v>
      </c>
      <c r="I725" s="791"/>
      <c r="J725" s="187">
        <v>270</v>
      </c>
      <c r="K725" s="187">
        <v>4.8000000000000001E-2</v>
      </c>
      <c r="L725" s="187" t="s">
        <v>2113</v>
      </c>
      <c r="M725" s="187">
        <v>0.39</v>
      </c>
      <c r="N725" s="187">
        <v>1400</v>
      </c>
      <c r="O725" s="187">
        <v>5</v>
      </c>
      <c r="P725" s="187">
        <v>3</v>
      </c>
      <c r="Q725" s="187"/>
      <c r="R725" s="187"/>
      <c r="S725" s="187" t="s">
        <v>849</v>
      </c>
      <c r="T725" s="794">
        <v>45657</v>
      </c>
      <c r="U725" s="790" t="s">
        <v>1081</v>
      </c>
      <c r="V725" s="790" t="s">
        <v>1082</v>
      </c>
      <c r="W725" s="293"/>
    </row>
    <row r="726" spans="1:23" s="611" customFormat="1" x14ac:dyDescent="0.2">
      <c r="A726" s="268">
        <v>31</v>
      </c>
      <c r="B726" s="268">
        <v>21080051</v>
      </c>
      <c r="C726" s="269" t="s">
        <v>433</v>
      </c>
      <c r="D726" s="269" t="s">
        <v>434</v>
      </c>
      <c r="E726" s="269" t="s">
        <v>1809</v>
      </c>
      <c r="F726" s="269" t="s">
        <v>1809</v>
      </c>
      <c r="G726" s="268">
        <v>63</v>
      </c>
      <c r="H726" s="269" t="s">
        <v>242</v>
      </c>
      <c r="I726" s="586"/>
      <c r="J726" s="740">
        <v>60</v>
      </c>
      <c r="K726" s="777">
        <v>3.5999999999999997E-2</v>
      </c>
      <c r="L726" s="740" t="s">
        <v>902</v>
      </c>
      <c r="M726" s="268">
        <v>0.39</v>
      </c>
      <c r="N726" s="268">
        <v>1400</v>
      </c>
      <c r="O726" s="268">
        <v>5</v>
      </c>
      <c r="P726" s="268">
        <v>3</v>
      </c>
      <c r="Q726" s="268"/>
      <c r="R726" s="268"/>
      <c r="S726" s="268" t="s">
        <v>849</v>
      </c>
      <c r="T726" s="270">
        <v>45291</v>
      </c>
      <c r="U726" s="269" t="s">
        <v>1810</v>
      </c>
      <c r="V726" s="269"/>
      <c r="W726" s="293"/>
    </row>
    <row r="727" spans="1:23" s="611" customFormat="1" ht="25.5" x14ac:dyDescent="0.2">
      <c r="A727" s="265">
        <v>31</v>
      </c>
      <c r="B727" s="265">
        <v>22030011</v>
      </c>
      <c r="C727" s="266" t="s">
        <v>433</v>
      </c>
      <c r="D727" s="266" t="s">
        <v>434</v>
      </c>
      <c r="E727" s="266" t="s">
        <v>1061</v>
      </c>
      <c r="F727" s="266" t="s">
        <v>1061</v>
      </c>
      <c r="G727" s="265">
        <v>63</v>
      </c>
      <c r="H727" s="266" t="s">
        <v>242</v>
      </c>
      <c r="I727" s="296"/>
      <c r="J727" s="686">
        <v>110</v>
      </c>
      <c r="K727" s="770">
        <v>3.6999999999999998E-2</v>
      </c>
      <c r="L727" s="686" t="s">
        <v>532</v>
      </c>
      <c r="M727" s="265">
        <v>0.39</v>
      </c>
      <c r="N727" s="265">
        <v>1400</v>
      </c>
      <c r="O727" s="265">
        <v>5</v>
      </c>
      <c r="P727" s="265">
        <v>3</v>
      </c>
      <c r="Q727" s="265"/>
      <c r="R727" s="265"/>
      <c r="S727" s="265" t="s">
        <v>849</v>
      </c>
      <c r="T727" s="267">
        <v>45473</v>
      </c>
      <c r="U727" s="266" t="s">
        <v>1062</v>
      </c>
      <c r="V727" s="266" t="s">
        <v>1063</v>
      </c>
    </row>
    <row r="728" spans="1:23" s="611" customFormat="1" ht="38.25" x14ac:dyDescent="0.2">
      <c r="A728" s="265">
        <v>31</v>
      </c>
      <c r="B728" s="265">
        <v>22030012</v>
      </c>
      <c r="C728" s="266" t="s">
        <v>433</v>
      </c>
      <c r="D728" s="266" t="s">
        <v>434</v>
      </c>
      <c r="E728" s="266" t="s">
        <v>2036</v>
      </c>
      <c r="F728" s="266" t="s">
        <v>2036</v>
      </c>
      <c r="G728" s="265">
        <v>63</v>
      </c>
      <c r="H728" s="266" t="s">
        <v>242</v>
      </c>
      <c r="I728" s="296"/>
      <c r="J728" s="686">
        <v>140</v>
      </c>
      <c r="K728" s="770">
        <v>0.04</v>
      </c>
      <c r="L728" s="686" t="s">
        <v>560</v>
      </c>
      <c r="M728" s="265">
        <v>0.39</v>
      </c>
      <c r="N728" s="265">
        <v>1400</v>
      </c>
      <c r="O728" s="265">
        <v>5</v>
      </c>
      <c r="P728" s="265">
        <v>3</v>
      </c>
      <c r="Q728" s="265"/>
      <c r="R728" s="265"/>
      <c r="S728" s="265" t="s">
        <v>849</v>
      </c>
      <c r="T728" s="267">
        <v>45473</v>
      </c>
      <c r="U728" s="266" t="s">
        <v>1062</v>
      </c>
      <c r="V728" s="266" t="s">
        <v>1063</v>
      </c>
    </row>
    <row r="729" spans="1:23" s="611" customFormat="1" x14ac:dyDescent="0.2">
      <c r="A729" s="265">
        <v>31</v>
      </c>
      <c r="B729" s="265">
        <v>22030013</v>
      </c>
      <c r="C729" s="266" t="s">
        <v>433</v>
      </c>
      <c r="D729" s="266" t="s">
        <v>434</v>
      </c>
      <c r="E729" s="266" t="s">
        <v>1972</v>
      </c>
      <c r="F729" s="266" t="s">
        <v>1972</v>
      </c>
      <c r="G729" s="265">
        <v>63</v>
      </c>
      <c r="H729" s="266" t="s">
        <v>242</v>
      </c>
      <c r="I729" s="296"/>
      <c r="J729" s="686">
        <v>180</v>
      </c>
      <c r="K729" s="770">
        <v>4.2999999999999997E-2</v>
      </c>
      <c r="L729" s="686" t="s">
        <v>522</v>
      </c>
      <c r="M729" s="265">
        <v>0.39</v>
      </c>
      <c r="N729" s="265">
        <v>1400</v>
      </c>
      <c r="O729" s="265">
        <v>5</v>
      </c>
      <c r="P729" s="265">
        <v>3</v>
      </c>
      <c r="Q729" s="265"/>
      <c r="R729" s="265"/>
      <c r="S729" s="265" t="s">
        <v>849</v>
      </c>
      <c r="T729" s="267">
        <v>45473</v>
      </c>
      <c r="U729" s="266" t="s">
        <v>1062</v>
      </c>
      <c r="V729" s="266" t="s">
        <v>1063</v>
      </c>
    </row>
    <row r="730" spans="1:23" s="611" customFormat="1" x14ac:dyDescent="0.2">
      <c r="A730" s="265">
        <v>31</v>
      </c>
      <c r="B730" s="265">
        <v>22030014</v>
      </c>
      <c r="C730" s="266" t="s">
        <v>433</v>
      </c>
      <c r="D730" s="266" t="s">
        <v>434</v>
      </c>
      <c r="E730" s="266" t="s">
        <v>1575</v>
      </c>
      <c r="F730" s="266" t="s">
        <v>1575</v>
      </c>
      <c r="G730" s="265">
        <v>63</v>
      </c>
      <c r="H730" s="266" t="s">
        <v>242</v>
      </c>
      <c r="I730" s="296"/>
      <c r="J730" s="686">
        <v>210</v>
      </c>
      <c r="K730" s="770">
        <v>4.4999999999999998E-2</v>
      </c>
      <c r="L730" s="686" t="s">
        <v>626</v>
      </c>
      <c r="M730" s="265">
        <v>0.39</v>
      </c>
      <c r="N730" s="265">
        <v>1400</v>
      </c>
      <c r="O730" s="265">
        <v>5</v>
      </c>
      <c r="P730" s="265">
        <v>3</v>
      </c>
      <c r="Q730" s="265"/>
      <c r="R730" s="265"/>
      <c r="S730" s="265" t="s">
        <v>849</v>
      </c>
      <c r="T730" s="267">
        <v>45473</v>
      </c>
      <c r="U730" s="266" t="s">
        <v>1062</v>
      </c>
      <c r="V730" s="266" t="s">
        <v>1063</v>
      </c>
    </row>
    <row r="731" spans="1:23" s="611" customFormat="1" x14ac:dyDescent="0.2">
      <c r="A731" s="265">
        <v>31</v>
      </c>
      <c r="B731" s="265">
        <v>22030015</v>
      </c>
      <c r="C731" s="266" t="s">
        <v>433</v>
      </c>
      <c r="D731" s="266" t="s">
        <v>434</v>
      </c>
      <c r="E731" s="266" t="s">
        <v>1973</v>
      </c>
      <c r="F731" s="266" t="s">
        <v>1973</v>
      </c>
      <c r="G731" s="265">
        <v>63</v>
      </c>
      <c r="H731" s="266" t="s">
        <v>242</v>
      </c>
      <c r="I731" s="296"/>
      <c r="J731" s="686">
        <v>230</v>
      </c>
      <c r="K731" s="770">
        <v>4.5999999999999999E-2</v>
      </c>
      <c r="L731" s="686" t="s">
        <v>60</v>
      </c>
      <c r="M731" s="265">
        <v>0.39</v>
      </c>
      <c r="N731" s="265">
        <v>1400</v>
      </c>
      <c r="O731" s="265">
        <v>5</v>
      </c>
      <c r="P731" s="265">
        <v>3</v>
      </c>
      <c r="Q731" s="265"/>
      <c r="R731" s="265"/>
      <c r="S731" s="265" t="s">
        <v>849</v>
      </c>
      <c r="T731" s="267">
        <v>45473</v>
      </c>
      <c r="U731" s="266" t="s">
        <v>1577</v>
      </c>
      <c r="V731" s="266" t="s">
        <v>812</v>
      </c>
    </row>
    <row r="732" spans="1:23" s="611" customFormat="1" x14ac:dyDescent="0.2">
      <c r="A732" s="265">
        <v>31</v>
      </c>
      <c r="B732" s="265">
        <v>22030021</v>
      </c>
      <c r="C732" s="266" t="s">
        <v>433</v>
      </c>
      <c r="D732" s="266" t="s">
        <v>434</v>
      </c>
      <c r="E732" s="266" t="s">
        <v>1576</v>
      </c>
      <c r="F732" s="266" t="s">
        <v>1576</v>
      </c>
      <c r="G732" s="265">
        <v>63</v>
      </c>
      <c r="H732" s="266" t="s">
        <v>242</v>
      </c>
      <c r="I732" s="296"/>
      <c r="J732" s="686">
        <v>180</v>
      </c>
      <c r="K732" s="770">
        <v>4.2999999999999997E-2</v>
      </c>
      <c r="L732" s="686">
        <v>40</v>
      </c>
      <c r="M732" s="265">
        <v>0.39</v>
      </c>
      <c r="N732" s="265">
        <v>1400</v>
      </c>
      <c r="O732" s="265">
        <v>5</v>
      </c>
      <c r="P732" s="265">
        <v>3</v>
      </c>
      <c r="Q732" s="265"/>
      <c r="R732" s="265"/>
      <c r="S732" s="265" t="s">
        <v>849</v>
      </c>
      <c r="T732" s="267">
        <v>45473</v>
      </c>
      <c r="U732" s="266" t="s">
        <v>1577</v>
      </c>
      <c r="V732" s="266" t="s">
        <v>812</v>
      </c>
    </row>
    <row r="733" spans="1:23" s="611" customFormat="1" x14ac:dyDescent="0.2">
      <c r="A733" s="265">
        <v>31</v>
      </c>
      <c r="B733" s="265">
        <v>22030022</v>
      </c>
      <c r="C733" s="266" t="s">
        <v>433</v>
      </c>
      <c r="D733" s="266" t="s">
        <v>434</v>
      </c>
      <c r="E733" s="266" t="s">
        <v>1576</v>
      </c>
      <c r="F733" s="266" t="s">
        <v>1576</v>
      </c>
      <c r="G733" s="265">
        <v>63</v>
      </c>
      <c r="H733" s="266" t="s">
        <v>242</v>
      </c>
      <c r="I733" s="296"/>
      <c r="J733" s="686">
        <v>140</v>
      </c>
      <c r="K733" s="770">
        <v>0.04</v>
      </c>
      <c r="L733" s="686" t="s">
        <v>185</v>
      </c>
      <c r="M733" s="265">
        <v>0.39</v>
      </c>
      <c r="N733" s="265">
        <v>1400</v>
      </c>
      <c r="O733" s="265">
        <v>5</v>
      </c>
      <c r="P733" s="265">
        <v>3</v>
      </c>
      <c r="Q733" s="265"/>
      <c r="R733" s="265"/>
      <c r="S733" s="265" t="s">
        <v>849</v>
      </c>
      <c r="T733" s="267">
        <v>45473</v>
      </c>
      <c r="U733" s="266" t="s">
        <v>1577</v>
      </c>
      <c r="V733" s="266" t="s">
        <v>812</v>
      </c>
    </row>
    <row r="734" spans="1:23" s="611" customFormat="1" x14ac:dyDescent="0.2">
      <c r="A734" s="265">
        <v>31</v>
      </c>
      <c r="B734" s="265">
        <v>22030023</v>
      </c>
      <c r="C734" s="266" t="s">
        <v>433</v>
      </c>
      <c r="D734" s="266" t="s">
        <v>434</v>
      </c>
      <c r="E734" s="266" t="s">
        <v>1576</v>
      </c>
      <c r="F734" s="266" t="s">
        <v>1576</v>
      </c>
      <c r="G734" s="265">
        <v>63</v>
      </c>
      <c r="H734" s="266" t="s">
        <v>242</v>
      </c>
      <c r="I734" s="296"/>
      <c r="J734" s="686">
        <v>110</v>
      </c>
      <c r="K734" s="770">
        <v>3.6999999999999998E-2</v>
      </c>
      <c r="L734" s="686" t="s">
        <v>1578</v>
      </c>
      <c r="M734" s="265">
        <v>0.39</v>
      </c>
      <c r="N734" s="265">
        <v>1400</v>
      </c>
      <c r="O734" s="265">
        <v>5</v>
      </c>
      <c r="P734" s="265">
        <v>3</v>
      </c>
      <c r="Q734" s="265"/>
      <c r="R734" s="265"/>
      <c r="S734" s="265" t="s">
        <v>849</v>
      </c>
      <c r="T734" s="267">
        <v>45473</v>
      </c>
      <c r="U734" s="266" t="s">
        <v>1577</v>
      </c>
      <c r="V734" s="266" t="s">
        <v>812</v>
      </c>
    </row>
    <row r="735" spans="1:23" s="611" customFormat="1" x14ac:dyDescent="0.2">
      <c r="A735" s="265">
        <v>31</v>
      </c>
      <c r="B735" s="265">
        <v>22030031</v>
      </c>
      <c r="C735" s="266" t="s">
        <v>433</v>
      </c>
      <c r="D735" s="266" t="s">
        <v>434</v>
      </c>
      <c r="E735" s="266" t="s">
        <v>1579</v>
      </c>
      <c r="F735" s="266" t="s">
        <v>1579</v>
      </c>
      <c r="G735" s="265">
        <v>63</v>
      </c>
      <c r="H735" s="266" t="s">
        <v>242</v>
      </c>
      <c r="I735" s="296"/>
      <c r="J735" s="686">
        <v>210</v>
      </c>
      <c r="K735" s="770">
        <v>4.4999999999999998E-2</v>
      </c>
      <c r="L735" s="686" t="s">
        <v>239</v>
      </c>
      <c r="M735" s="265">
        <v>0.39</v>
      </c>
      <c r="N735" s="265">
        <v>1400</v>
      </c>
      <c r="O735" s="265">
        <v>5</v>
      </c>
      <c r="P735" s="265">
        <v>3</v>
      </c>
      <c r="Q735" s="265"/>
      <c r="R735" s="265"/>
      <c r="S735" s="265" t="s">
        <v>849</v>
      </c>
      <c r="T735" s="267">
        <v>45473</v>
      </c>
      <c r="U735" s="266" t="s">
        <v>1577</v>
      </c>
      <c r="V735" s="266" t="s">
        <v>812</v>
      </c>
    </row>
    <row r="736" spans="1:23" s="611" customFormat="1" x14ac:dyDescent="0.2">
      <c r="A736" s="265">
        <v>31</v>
      </c>
      <c r="B736" s="265">
        <v>22030032</v>
      </c>
      <c r="C736" s="266" t="s">
        <v>433</v>
      </c>
      <c r="D736" s="266" t="s">
        <v>434</v>
      </c>
      <c r="E736" s="266" t="s">
        <v>1579</v>
      </c>
      <c r="F736" s="266" t="s">
        <v>1579</v>
      </c>
      <c r="G736" s="265">
        <v>63</v>
      </c>
      <c r="H736" s="266" t="s">
        <v>242</v>
      </c>
      <c r="I736" s="296"/>
      <c r="J736" s="686">
        <v>180</v>
      </c>
      <c r="K736" s="770">
        <v>4.2999999999999997E-2</v>
      </c>
      <c r="L736" s="686" t="s">
        <v>1197</v>
      </c>
      <c r="M736" s="265">
        <v>0.39</v>
      </c>
      <c r="N736" s="265">
        <v>1400</v>
      </c>
      <c r="O736" s="265">
        <v>5</v>
      </c>
      <c r="P736" s="265">
        <v>3</v>
      </c>
      <c r="Q736" s="265"/>
      <c r="R736" s="265"/>
      <c r="S736" s="265" t="s">
        <v>849</v>
      </c>
      <c r="T736" s="267">
        <v>45473</v>
      </c>
      <c r="U736" s="266" t="s">
        <v>1577</v>
      </c>
      <c r="V736" s="266" t="s">
        <v>812</v>
      </c>
    </row>
    <row r="737" spans="1:24" s="295" customFormat="1" x14ac:dyDescent="0.2">
      <c r="A737" s="689">
        <v>48</v>
      </c>
      <c r="B737" s="690">
        <v>48.01</v>
      </c>
      <c r="C737" s="691" t="s">
        <v>1489</v>
      </c>
      <c r="D737" s="691" t="s">
        <v>1490</v>
      </c>
      <c r="E737" s="692" t="s">
        <v>1491</v>
      </c>
      <c r="F737" s="692" t="s">
        <v>1492</v>
      </c>
      <c r="G737" s="672"/>
      <c r="H737" s="693"/>
      <c r="I737" s="694" t="s">
        <v>244</v>
      </c>
      <c r="J737" s="695"/>
      <c r="K737" s="696">
        <v>4.5999999999999999E-2</v>
      </c>
      <c r="L737" s="695"/>
      <c r="M737" s="697"/>
      <c r="N737" s="672"/>
      <c r="O737" s="672"/>
      <c r="P737" s="672"/>
      <c r="Q737" s="672"/>
      <c r="R737" s="672" t="s">
        <v>849</v>
      </c>
      <c r="S737" s="672"/>
      <c r="T737" s="698"/>
      <c r="U737" s="693"/>
      <c r="V737" s="693"/>
      <c r="W737" s="384"/>
      <c r="X737" s="385"/>
    </row>
    <row r="738" spans="1:24" s="295" customFormat="1" ht="28.5" customHeight="1" x14ac:dyDescent="0.2">
      <c r="A738" s="632">
        <v>48</v>
      </c>
      <c r="B738" s="633">
        <v>48.02</v>
      </c>
      <c r="C738" s="634" t="s">
        <v>546</v>
      </c>
      <c r="D738" s="635" t="s">
        <v>548</v>
      </c>
      <c r="E738" s="636" t="s">
        <v>1469</v>
      </c>
      <c r="F738" s="637" t="s">
        <v>1465</v>
      </c>
      <c r="G738" s="638"/>
      <c r="H738" s="639"/>
      <c r="I738" s="640" t="s">
        <v>244</v>
      </c>
      <c r="J738" s="641"/>
      <c r="K738" s="642">
        <v>4.5999999999999999E-2</v>
      </c>
      <c r="L738" s="641"/>
      <c r="M738" s="633"/>
      <c r="N738" s="643"/>
      <c r="O738" s="644"/>
      <c r="P738" s="644"/>
      <c r="Q738" s="645"/>
      <c r="R738" s="645" t="s">
        <v>849</v>
      </c>
      <c r="S738" s="646"/>
      <c r="T738" s="647"/>
      <c r="U738" s="316" t="s">
        <v>423</v>
      </c>
      <c r="V738" s="316" t="s">
        <v>663</v>
      </c>
    </row>
    <row r="739" spans="1:24" x14ac:dyDescent="0.2">
      <c r="A739" s="265">
        <v>48</v>
      </c>
      <c r="B739" s="265">
        <v>21090012</v>
      </c>
      <c r="C739" s="266" t="s">
        <v>546</v>
      </c>
      <c r="D739" s="266" t="s">
        <v>548</v>
      </c>
      <c r="E739" s="266" t="s">
        <v>547</v>
      </c>
      <c r="F739" s="266" t="s">
        <v>547</v>
      </c>
      <c r="G739" s="265">
        <v>76</v>
      </c>
      <c r="H739" s="266" t="s">
        <v>911</v>
      </c>
      <c r="I739" s="296"/>
      <c r="J739" s="686" t="s">
        <v>6</v>
      </c>
      <c r="K739" s="770">
        <v>3.7999999999999999E-2</v>
      </c>
      <c r="L739" s="686" t="s">
        <v>712</v>
      </c>
      <c r="M739" s="265"/>
      <c r="N739" s="265"/>
      <c r="O739" s="265"/>
      <c r="P739" s="265"/>
      <c r="Q739" s="265"/>
      <c r="R739" s="265"/>
      <c r="S739" s="265" t="s">
        <v>849</v>
      </c>
      <c r="T739" s="267">
        <v>45291</v>
      </c>
      <c r="U739" s="266" t="s">
        <v>546</v>
      </c>
      <c r="V739" s="266" t="s">
        <v>814</v>
      </c>
    </row>
    <row r="740" spans="1:24" x14ac:dyDescent="0.2">
      <c r="A740" s="682">
        <v>48</v>
      </c>
      <c r="B740" s="682">
        <v>21090071</v>
      </c>
      <c r="C740" s="683" t="s">
        <v>546</v>
      </c>
      <c r="D740" s="683" t="s">
        <v>548</v>
      </c>
      <c r="E740" s="683" t="s">
        <v>1375</v>
      </c>
      <c r="F740" s="683" t="s">
        <v>1375</v>
      </c>
      <c r="G740" s="682">
        <v>113</v>
      </c>
      <c r="H740" s="683" t="s">
        <v>789</v>
      </c>
      <c r="I740" s="684"/>
      <c r="J740" s="737" t="s">
        <v>1277</v>
      </c>
      <c r="K740" s="774" t="s">
        <v>1818</v>
      </c>
      <c r="L740" s="737" t="s">
        <v>712</v>
      </c>
      <c r="M740" s="682"/>
      <c r="N740" s="682"/>
      <c r="O740" s="682"/>
      <c r="P740" s="682"/>
      <c r="Q740" s="682"/>
      <c r="R740" s="682"/>
      <c r="S740" s="682" t="s">
        <v>849</v>
      </c>
      <c r="T740" s="685">
        <v>45291</v>
      </c>
      <c r="U740" s="683" t="s">
        <v>1819</v>
      </c>
      <c r="V740" s="683" t="s">
        <v>1820</v>
      </c>
    </row>
    <row r="741" spans="1:24" x14ac:dyDescent="0.2">
      <c r="A741" s="265">
        <v>48</v>
      </c>
      <c r="B741" s="265">
        <v>22030061</v>
      </c>
      <c r="C741" s="266" t="s">
        <v>546</v>
      </c>
      <c r="D741" s="266" t="s">
        <v>548</v>
      </c>
      <c r="E741" s="266" t="s">
        <v>1109</v>
      </c>
      <c r="F741" s="266" t="s">
        <v>1109</v>
      </c>
      <c r="G741" s="265">
        <v>10</v>
      </c>
      <c r="H741" s="266" t="s">
        <v>417</v>
      </c>
      <c r="I741" s="296"/>
      <c r="J741" s="686" t="s">
        <v>1133</v>
      </c>
      <c r="K741" s="770">
        <v>3.7999999999999999E-2</v>
      </c>
      <c r="L741" s="686" t="s">
        <v>712</v>
      </c>
      <c r="M741" s="265"/>
      <c r="N741" s="265"/>
      <c r="O741" s="265"/>
      <c r="P741" s="265"/>
      <c r="Q741" s="265"/>
      <c r="R741" s="265"/>
      <c r="S741" s="265" t="s">
        <v>849</v>
      </c>
      <c r="T741" s="267">
        <v>45473</v>
      </c>
      <c r="U741" s="266" t="s">
        <v>1064</v>
      </c>
      <c r="V741" s="266" t="s">
        <v>814</v>
      </c>
    </row>
    <row r="742" spans="1:24" x14ac:dyDescent="0.2">
      <c r="A742" s="265">
        <v>48</v>
      </c>
      <c r="B742" s="265">
        <v>22030041</v>
      </c>
      <c r="C742" s="266" t="s">
        <v>546</v>
      </c>
      <c r="D742" s="266" t="s">
        <v>548</v>
      </c>
      <c r="E742" s="266" t="s">
        <v>1198</v>
      </c>
      <c r="F742" s="266" t="s">
        <v>1198</v>
      </c>
      <c r="G742" s="265">
        <v>63</v>
      </c>
      <c r="H742" s="266" t="s">
        <v>242</v>
      </c>
      <c r="I742" s="296"/>
      <c r="J742" s="686" t="s">
        <v>1133</v>
      </c>
      <c r="K742" s="770">
        <v>3.7999999999999999E-2</v>
      </c>
      <c r="L742" s="686" t="s">
        <v>712</v>
      </c>
      <c r="M742" s="265"/>
      <c r="N742" s="265"/>
      <c r="O742" s="265"/>
      <c r="P742" s="265"/>
      <c r="Q742" s="265"/>
      <c r="R742" s="265"/>
      <c r="S742" s="265" t="s">
        <v>849</v>
      </c>
      <c r="T742" s="267">
        <v>45473</v>
      </c>
      <c r="U742" s="266" t="s">
        <v>2406</v>
      </c>
      <c r="V742" s="266" t="s">
        <v>814</v>
      </c>
    </row>
    <row r="743" spans="1:24" ht="30" customHeight="1" x14ac:dyDescent="0.2">
      <c r="A743" s="387">
        <v>43</v>
      </c>
      <c r="B743" s="388">
        <v>43.01</v>
      </c>
      <c r="C743" s="165" t="s">
        <v>112</v>
      </c>
      <c r="D743" s="165" t="s">
        <v>392</v>
      </c>
      <c r="E743" s="389"/>
      <c r="F743" s="389"/>
      <c r="G743" s="382"/>
      <c r="H743" s="389"/>
      <c r="I743" s="390"/>
      <c r="J743" s="390"/>
      <c r="K743" s="391"/>
      <c r="L743" s="390"/>
      <c r="M743" s="388" t="s">
        <v>34</v>
      </c>
      <c r="N743" s="390" t="s">
        <v>34</v>
      </c>
      <c r="O743" s="382" t="s">
        <v>34</v>
      </c>
      <c r="P743" s="382" t="s">
        <v>34</v>
      </c>
      <c r="Q743" s="382"/>
      <c r="R743" s="382"/>
      <c r="S743" s="382"/>
      <c r="T743" s="392"/>
      <c r="U743" s="389"/>
      <c r="V743" s="389"/>
    </row>
    <row r="744" spans="1:24" ht="29.25" customHeight="1" x14ac:dyDescent="0.2">
      <c r="A744" s="393">
        <v>45</v>
      </c>
      <c r="B744" s="394">
        <v>45.01</v>
      </c>
      <c r="C744" s="395" t="s">
        <v>1494</v>
      </c>
      <c r="D744" s="396" t="s">
        <v>1493</v>
      </c>
      <c r="E744" s="406" t="s">
        <v>1495</v>
      </c>
      <c r="F744" s="406" t="s">
        <v>1496</v>
      </c>
      <c r="G744" s="393"/>
      <c r="H744" s="398"/>
      <c r="I744" s="405" t="s">
        <v>247</v>
      </c>
      <c r="J744" s="399"/>
      <c r="K744" s="400">
        <v>4.3999999999999997E-2</v>
      </c>
      <c r="L744" s="401"/>
      <c r="M744" s="394"/>
      <c r="N744" s="399"/>
      <c r="O744" s="402">
        <v>0</v>
      </c>
      <c r="P744" s="402">
        <v>0</v>
      </c>
      <c r="Q744" s="393"/>
      <c r="R744" s="393" t="s">
        <v>849</v>
      </c>
      <c r="S744" s="393"/>
      <c r="T744" s="403"/>
      <c r="U744" s="397"/>
      <c r="V744" s="398"/>
    </row>
    <row r="745" spans="1:24" ht="28.5" customHeight="1" x14ac:dyDescent="0.2">
      <c r="A745" s="393">
        <v>32</v>
      </c>
      <c r="B745" s="394">
        <v>32.01</v>
      </c>
      <c r="C745" s="395" t="s">
        <v>823</v>
      </c>
      <c r="D745" s="395" t="s">
        <v>824</v>
      </c>
      <c r="E745" s="397" t="s">
        <v>1394</v>
      </c>
      <c r="F745" s="397" t="s">
        <v>1425</v>
      </c>
      <c r="G745" s="393"/>
      <c r="H745" s="398"/>
      <c r="I745" s="399" t="s">
        <v>246</v>
      </c>
      <c r="J745" s="399"/>
      <c r="K745" s="400">
        <v>4.2000000000000003E-2</v>
      </c>
      <c r="L745" s="399"/>
      <c r="M745" s="394">
        <v>0.44</v>
      </c>
      <c r="N745" s="399">
        <v>1600</v>
      </c>
      <c r="O745" s="404">
        <v>2</v>
      </c>
      <c r="P745" s="404">
        <v>2</v>
      </c>
      <c r="Q745" s="393" t="s">
        <v>849</v>
      </c>
      <c r="R745" s="393" t="s">
        <v>849</v>
      </c>
      <c r="S745" s="393"/>
      <c r="T745" s="403"/>
      <c r="U745" s="397" t="s">
        <v>423</v>
      </c>
      <c r="V745" s="397" t="s">
        <v>663</v>
      </c>
    </row>
    <row r="746" spans="1:24" ht="28.5" customHeight="1" x14ac:dyDescent="0.2">
      <c r="A746" s="187">
        <v>32</v>
      </c>
      <c r="B746" s="187">
        <v>22080121</v>
      </c>
      <c r="C746" s="790" t="s">
        <v>310</v>
      </c>
      <c r="D746" s="790" t="s">
        <v>967</v>
      </c>
      <c r="E746" s="790" t="s">
        <v>2516</v>
      </c>
      <c r="F746" s="790" t="s">
        <v>2516</v>
      </c>
      <c r="G746" s="187">
        <v>10</v>
      </c>
      <c r="H746" s="790" t="s">
        <v>417</v>
      </c>
      <c r="I746" s="791"/>
      <c r="J746" s="187" t="s">
        <v>1133</v>
      </c>
      <c r="K746" s="187">
        <v>3.7999999999999999E-2</v>
      </c>
      <c r="L746" s="187" t="s">
        <v>712</v>
      </c>
      <c r="M746" s="187">
        <v>0.44</v>
      </c>
      <c r="N746" s="187">
        <v>1600</v>
      </c>
      <c r="O746" s="187">
        <v>2</v>
      </c>
      <c r="P746" s="187">
        <v>2</v>
      </c>
      <c r="Q746" s="187"/>
      <c r="R746" s="187"/>
      <c r="S746" s="187" t="s">
        <v>849</v>
      </c>
      <c r="T746" s="794">
        <v>45657</v>
      </c>
      <c r="U746" s="792"/>
      <c r="V746" s="792"/>
    </row>
    <row r="747" spans="1:24" ht="28.5" customHeight="1" x14ac:dyDescent="0.2">
      <c r="A747" s="187">
        <v>32</v>
      </c>
      <c r="B747" s="187">
        <v>22080122</v>
      </c>
      <c r="C747" s="790" t="s">
        <v>310</v>
      </c>
      <c r="D747" s="790" t="s">
        <v>967</v>
      </c>
      <c r="E747" s="790" t="s">
        <v>2517</v>
      </c>
      <c r="F747" s="790" t="s">
        <v>2517</v>
      </c>
      <c r="G747" s="187">
        <v>10</v>
      </c>
      <c r="H747" s="790" t="s">
        <v>417</v>
      </c>
      <c r="I747" s="791"/>
      <c r="J747" s="187" t="s">
        <v>1133</v>
      </c>
      <c r="K747" s="187">
        <v>3.7999999999999999E-2</v>
      </c>
      <c r="L747" s="187" t="s">
        <v>712</v>
      </c>
      <c r="M747" s="187">
        <v>0.44</v>
      </c>
      <c r="N747" s="187">
        <v>1600</v>
      </c>
      <c r="O747" s="187">
        <v>2</v>
      </c>
      <c r="P747" s="187">
        <v>2</v>
      </c>
      <c r="Q747" s="187"/>
      <c r="R747" s="187"/>
      <c r="S747" s="187" t="s">
        <v>849</v>
      </c>
      <c r="T747" s="794">
        <v>45657</v>
      </c>
      <c r="U747" s="792"/>
      <c r="V747" s="792"/>
    </row>
    <row r="748" spans="1:24" ht="28.5" customHeight="1" x14ac:dyDescent="0.2">
      <c r="A748" s="187">
        <v>32</v>
      </c>
      <c r="B748" s="187">
        <v>22080051</v>
      </c>
      <c r="C748" s="790" t="s">
        <v>310</v>
      </c>
      <c r="D748" s="790" t="s">
        <v>967</v>
      </c>
      <c r="E748" s="790" t="s">
        <v>1599</v>
      </c>
      <c r="F748" s="790" t="s">
        <v>1599</v>
      </c>
      <c r="G748" s="187">
        <v>174</v>
      </c>
      <c r="H748" s="790" t="s">
        <v>1600</v>
      </c>
      <c r="I748" s="791"/>
      <c r="J748" s="187" t="s">
        <v>1601</v>
      </c>
      <c r="K748" s="187">
        <v>3.6999999999999998E-2</v>
      </c>
      <c r="L748" s="187" t="s">
        <v>712</v>
      </c>
      <c r="M748" s="187">
        <v>0.44</v>
      </c>
      <c r="N748" s="187">
        <v>1600</v>
      </c>
      <c r="O748" s="187">
        <v>2</v>
      </c>
      <c r="P748" s="187">
        <v>2</v>
      </c>
      <c r="Q748" s="187"/>
      <c r="R748" s="187"/>
      <c r="S748" s="187" t="s">
        <v>849</v>
      </c>
      <c r="T748" s="794">
        <v>45657</v>
      </c>
      <c r="U748" s="790" t="s">
        <v>2518</v>
      </c>
      <c r="V748" s="790" t="s">
        <v>2519</v>
      </c>
    </row>
    <row r="749" spans="1:24" ht="28.5" customHeight="1" x14ac:dyDescent="0.2">
      <c r="A749" s="187">
        <v>32</v>
      </c>
      <c r="B749" s="187">
        <v>22080052</v>
      </c>
      <c r="C749" s="790" t="s">
        <v>310</v>
      </c>
      <c r="D749" s="790" t="s">
        <v>967</v>
      </c>
      <c r="E749" s="790" t="s">
        <v>1599</v>
      </c>
      <c r="F749" s="790" t="s">
        <v>1599</v>
      </c>
      <c r="G749" s="187">
        <v>174</v>
      </c>
      <c r="H749" s="790" t="s">
        <v>1600</v>
      </c>
      <c r="I749" s="791"/>
      <c r="J749" s="187" t="s">
        <v>1602</v>
      </c>
      <c r="K749" s="187">
        <v>3.7999999999999999E-2</v>
      </c>
      <c r="L749" s="187" t="s">
        <v>712</v>
      </c>
      <c r="M749" s="187">
        <v>0.44</v>
      </c>
      <c r="N749" s="187">
        <v>1600</v>
      </c>
      <c r="O749" s="187">
        <v>2</v>
      </c>
      <c r="P749" s="187">
        <v>2</v>
      </c>
      <c r="Q749" s="187"/>
      <c r="R749" s="187"/>
      <c r="S749" s="187" t="s">
        <v>849</v>
      </c>
      <c r="T749" s="794">
        <v>45657</v>
      </c>
      <c r="U749" s="790" t="s">
        <v>2161</v>
      </c>
      <c r="V749" s="790" t="s">
        <v>2519</v>
      </c>
    </row>
    <row r="750" spans="1:24" s="331" customFormat="1" x14ac:dyDescent="0.2">
      <c r="A750" s="265">
        <v>32</v>
      </c>
      <c r="B750" s="265">
        <v>21080052</v>
      </c>
      <c r="C750" s="266" t="s">
        <v>310</v>
      </c>
      <c r="D750" s="266" t="s">
        <v>967</v>
      </c>
      <c r="E750" s="266" t="s">
        <v>1364</v>
      </c>
      <c r="F750" s="266" t="s">
        <v>1364</v>
      </c>
      <c r="G750" s="265">
        <v>63</v>
      </c>
      <c r="H750" s="266" t="s">
        <v>242</v>
      </c>
      <c r="I750" s="296"/>
      <c r="J750" s="686" t="s">
        <v>1365</v>
      </c>
      <c r="K750" s="770">
        <v>3.7999999999999999E-2</v>
      </c>
      <c r="L750" s="686" t="s">
        <v>712</v>
      </c>
      <c r="M750" s="265">
        <v>0.44</v>
      </c>
      <c r="N750" s="265">
        <v>1600</v>
      </c>
      <c r="O750" s="265">
        <v>2</v>
      </c>
      <c r="P750" s="265">
        <v>2</v>
      </c>
      <c r="Q750" s="265"/>
      <c r="R750" s="265"/>
      <c r="S750" s="265" t="s">
        <v>849</v>
      </c>
      <c r="T750" s="267">
        <v>45291</v>
      </c>
      <c r="U750" s="266" t="s">
        <v>1366</v>
      </c>
      <c r="V750" s="266"/>
    </row>
    <row r="751" spans="1:24" s="180" customFormat="1" ht="25.5" x14ac:dyDescent="0.2">
      <c r="A751" s="265">
        <v>32</v>
      </c>
      <c r="B751" s="265">
        <v>21100161</v>
      </c>
      <c r="C751" s="266" t="s">
        <v>310</v>
      </c>
      <c r="D751" s="266" t="s">
        <v>967</v>
      </c>
      <c r="E751" s="266" t="s">
        <v>314</v>
      </c>
      <c r="F751" s="266" t="s">
        <v>314</v>
      </c>
      <c r="G751" s="265">
        <v>78</v>
      </c>
      <c r="H751" s="266" t="s">
        <v>1522</v>
      </c>
      <c r="I751" s="296"/>
      <c r="J751" s="686" t="s">
        <v>919</v>
      </c>
      <c r="K751" s="770">
        <v>3.6999999999999998E-2</v>
      </c>
      <c r="L751" s="686" t="s">
        <v>712</v>
      </c>
      <c r="M751" s="265">
        <v>0.44</v>
      </c>
      <c r="N751" s="265">
        <v>1600</v>
      </c>
      <c r="O751" s="265">
        <v>2</v>
      </c>
      <c r="P751" s="265">
        <v>2</v>
      </c>
      <c r="Q751" s="265"/>
      <c r="R751" s="265"/>
      <c r="S751" s="265" t="s">
        <v>849</v>
      </c>
      <c r="T751" s="267">
        <v>45291</v>
      </c>
      <c r="U751" s="266" t="s">
        <v>815</v>
      </c>
      <c r="V751" s="266" t="s">
        <v>662</v>
      </c>
    </row>
    <row r="752" spans="1:24" s="180" customFormat="1" ht="25.5" x14ac:dyDescent="0.2">
      <c r="A752" s="265">
        <v>32</v>
      </c>
      <c r="B752" s="265">
        <v>21100162</v>
      </c>
      <c r="C752" s="266" t="s">
        <v>310</v>
      </c>
      <c r="D752" s="266" t="s">
        <v>967</v>
      </c>
      <c r="E752" s="266" t="s">
        <v>315</v>
      </c>
      <c r="F752" s="266" t="s">
        <v>315</v>
      </c>
      <c r="G752" s="265">
        <v>78</v>
      </c>
      <c r="H752" s="266" t="s">
        <v>1522</v>
      </c>
      <c r="I752" s="296"/>
      <c r="J752" s="686" t="s">
        <v>919</v>
      </c>
      <c r="K752" s="770">
        <v>3.6999999999999998E-2</v>
      </c>
      <c r="L752" s="686" t="s">
        <v>712</v>
      </c>
      <c r="M752" s="265">
        <v>0.44</v>
      </c>
      <c r="N752" s="265">
        <v>1600</v>
      </c>
      <c r="O752" s="265">
        <v>2</v>
      </c>
      <c r="P752" s="265">
        <v>2</v>
      </c>
      <c r="Q752" s="265"/>
      <c r="R752" s="265"/>
      <c r="S752" s="265" t="s">
        <v>849</v>
      </c>
      <c r="T752" s="267">
        <v>45291</v>
      </c>
      <c r="U752" s="266" t="s">
        <v>815</v>
      </c>
      <c r="V752" s="266" t="s">
        <v>662</v>
      </c>
    </row>
    <row r="753" spans="1:23" s="180" customFormat="1" ht="25.5" x14ac:dyDescent="0.2">
      <c r="A753" s="265">
        <v>32</v>
      </c>
      <c r="B753" s="265">
        <v>21100163</v>
      </c>
      <c r="C753" s="266" t="s">
        <v>310</v>
      </c>
      <c r="D753" s="266" t="s">
        <v>967</v>
      </c>
      <c r="E753" s="266" t="s">
        <v>316</v>
      </c>
      <c r="F753" s="266" t="s">
        <v>316</v>
      </c>
      <c r="G753" s="265">
        <v>78</v>
      </c>
      <c r="H753" s="266" t="s">
        <v>1522</v>
      </c>
      <c r="I753" s="296"/>
      <c r="J753" s="686" t="s">
        <v>919</v>
      </c>
      <c r="K753" s="770">
        <v>3.6999999999999998E-2</v>
      </c>
      <c r="L753" s="686" t="s">
        <v>712</v>
      </c>
      <c r="M753" s="265">
        <v>0.44</v>
      </c>
      <c r="N753" s="265">
        <v>1600</v>
      </c>
      <c r="O753" s="265">
        <v>2</v>
      </c>
      <c r="P753" s="265">
        <v>2</v>
      </c>
      <c r="Q753" s="265"/>
      <c r="R753" s="265"/>
      <c r="S753" s="265" t="s">
        <v>849</v>
      </c>
      <c r="T753" s="267">
        <v>45291</v>
      </c>
      <c r="U753" s="266" t="s">
        <v>815</v>
      </c>
      <c r="V753" s="266" t="s">
        <v>662</v>
      </c>
    </row>
    <row r="754" spans="1:23" s="180" customFormat="1" ht="25.5" x14ac:dyDescent="0.2">
      <c r="A754" s="265">
        <v>32</v>
      </c>
      <c r="B754" s="265">
        <v>21100164</v>
      </c>
      <c r="C754" s="266" t="s">
        <v>310</v>
      </c>
      <c r="D754" s="266" t="s">
        <v>967</v>
      </c>
      <c r="E754" s="266" t="s">
        <v>1521</v>
      </c>
      <c r="F754" s="266" t="s">
        <v>1521</v>
      </c>
      <c r="G754" s="265">
        <v>78</v>
      </c>
      <c r="H754" s="266" t="s">
        <v>1522</v>
      </c>
      <c r="I754" s="296"/>
      <c r="J754" s="686" t="s">
        <v>919</v>
      </c>
      <c r="K754" s="770">
        <v>3.6999999999999998E-2</v>
      </c>
      <c r="L754" s="686" t="s">
        <v>712</v>
      </c>
      <c r="M754" s="265">
        <v>0.44</v>
      </c>
      <c r="N754" s="265">
        <v>1600</v>
      </c>
      <c r="O754" s="265">
        <v>2</v>
      </c>
      <c r="P754" s="265">
        <v>2</v>
      </c>
      <c r="Q754" s="265"/>
      <c r="R754" s="265"/>
      <c r="S754" s="265" t="s">
        <v>849</v>
      </c>
      <c r="T754" s="267">
        <v>45291</v>
      </c>
      <c r="U754" s="266" t="s">
        <v>1523</v>
      </c>
      <c r="V754" s="266" t="s">
        <v>1524</v>
      </c>
    </row>
    <row r="755" spans="1:23" s="180" customFormat="1" ht="25.5" x14ac:dyDescent="0.2">
      <c r="A755" s="265">
        <v>32</v>
      </c>
      <c r="B755" s="265">
        <v>21100165</v>
      </c>
      <c r="C755" s="266" t="s">
        <v>310</v>
      </c>
      <c r="D755" s="266" t="s">
        <v>967</v>
      </c>
      <c r="E755" s="266" t="s">
        <v>1911</v>
      </c>
      <c r="F755" s="266" t="s">
        <v>1911</v>
      </c>
      <c r="G755" s="265">
        <v>78</v>
      </c>
      <c r="H755" s="266" t="s">
        <v>1522</v>
      </c>
      <c r="I755" s="296"/>
      <c r="J755" s="686" t="s">
        <v>919</v>
      </c>
      <c r="K755" s="770">
        <v>3.6999999999999998E-2</v>
      </c>
      <c r="L755" s="686" t="s">
        <v>712</v>
      </c>
      <c r="M755" s="265">
        <v>0.44</v>
      </c>
      <c r="N755" s="265">
        <v>1600</v>
      </c>
      <c r="O755" s="265">
        <v>2</v>
      </c>
      <c r="P755" s="265">
        <v>2</v>
      </c>
      <c r="Q755" s="265"/>
      <c r="R755" s="265"/>
      <c r="S755" s="265" t="s">
        <v>849</v>
      </c>
      <c r="T755" s="267">
        <v>45291</v>
      </c>
      <c r="U755" s="266" t="s">
        <v>1523</v>
      </c>
      <c r="V755" s="266" t="s">
        <v>1524</v>
      </c>
    </row>
    <row r="756" spans="1:23" s="180" customFormat="1" ht="25.5" x14ac:dyDescent="0.2">
      <c r="A756" s="265">
        <v>32</v>
      </c>
      <c r="B756" s="265">
        <v>21100166</v>
      </c>
      <c r="C756" s="266" t="s">
        <v>310</v>
      </c>
      <c r="D756" s="266" t="s">
        <v>967</v>
      </c>
      <c r="E756" s="266" t="s">
        <v>1912</v>
      </c>
      <c r="F756" s="266" t="s">
        <v>1912</v>
      </c>
      <c r="G756" s="265">
        <v>78</v>
      </c>
      <c r="H756" s="266" t="s">
        <v>1522</v>
      </c>
      <c r="I756" s="296"/>
      <c r="J756" s="686" t="s">
        <v>919</v>
      </c>
      <c r="K756" s="770">
        <v>3.6999999999999998E-2</v>
      </c>
      <c r="L756" s="686" t="s">
        <v>712</v>
      </c>
      <c r="M756" s="265">
        <v>0.44</v>
      </c>
      <c r="N756" s="265">
        <v>1600</v>
      </c>
      <c r="O756" s="265">
        <v>2</v>
      </c>
      <c r="P756" s="265">
        <v>2</v>
      </c>
      <c r="Q756" s="265"/>
      <c r="R756" s="265"/>
      <c r="S756" s="265" t="s">
        <v>849</v>
      </c>
      <c r="T756" s="267">
        <v>45291</v>
      </c>
      <c r="U756" s="266" t="s">
        <v>1523</v>
      </c>
      <c r="V756" s="266" t="s">
        <v>1524</v>
      </c>
    </row>
    <row r="757" spans="1:23" s="180" customFormat="1" ht="25.5" x14ac:dyDescent="0.2">
      <c r="A757" s="265">
        <v>32</v>
      </c>
      <c r="B757" s="265">
        <v>21100167</v>
      </c>
      <c r="C757" s="266" t="s">
        <v>310</v>
      </c>
      <c r="D757" s="266" t="s">
        <v>967</v>
      </c>
      <c r="E757" s="266" t="s">
        <v>1913</v>
      </c>
      <c r="F757" s="266" t="s">
        <v>1913</v>
      </c>
      <c r="G757" s="265">
        <v>78</v>
      </c>
      <c r="H757" s="266" t="s">
        <v>1522</v>
      </c>
      <c r="I757" s="296"/>
      <c r="J757" s="686" t="s">
        <v>919</v>
      </c>
      <c r="K757" s="770">
        <v>3.6999999999999998E-2</v>
      </c>
      <c r="L757" s="686" t="s">
        <v>712</v>
      </c>
      <c r="M757" s="265">
        <v>0.44</v>
      </c>
      <c r="N757" s="265">
        <v>1600</v>
      </c>
      <c r="O757" s="265">
        <v>2</v>
      </c>
      <c r="P757" s="265">
        <v>2</v>
      </c>
      <c r="Q757" s="265"/>
      <c r="R757" s="265"/>
      <c r="S757" s="265" t="s">
        <v>849</v>
      </c>
      <c r="T757" s="267">
        <v>45291</v>
      </c>
      <c r="U757" s="266" t="s">
        <v>1523</v>
      </c>
      <c r="V757" s="266" t="s">
        <v>1524</v>
      </c>
    </row>
    <row r="758" spans="1:23" ht="38.25" x14ac:dyDescent="0.2">
      <c r="A758" s="548">
        <v>33</v>
      </c>
      <c r="B758" s="430">
        <v>33.01</v>
      </c>
      <c r="C758" s="549" t="s">
        <v>1816</v>
      </c>
      <c r="D758" s="549" t="s">
        <v>1817</v>
      </c>
      <c r="E758" s="673" t="s">
        <v>1395</v>
      </c>
      <c r="F758" s="673" t="s">
        <v>1426</v>
      </c>
      <c r="G758" s="548"/>
      <c r="H758" s="621"/>
      <c r="I758" s="381" t="s">
        <v>6</v>
      </c>
      <c r="J758" s="381"/>
      <c r="K758" s="560">
        <v>0.05</v>
      </c>
      <c r="L758" s="381"/>
      <c r="M758" s="430"/>
      <c r="N758" s="381"/>
      <c r="O758" s="728"/>
      <c r="P758" s="728"/>
      <c r="Q758" s="548"/>
      <c r="R758" s="548" t="s">
        <v>849</v>
      </c>
      <c r="S758" s="548"/>
      <c r="T758" s="675"/>
      <c r="U758" s="673"/>
      <c r="V758" s="621"/>
    </row>
    <row r="759" spans="1:23" ht="25.5" x14ac:dyDescent="0.2">
      <c r="A759" s="187">
        <v>33</v>
      </c>
      <c r="B759" s="187">
        <v>22090091</v>
      </c>
      <c r="C759" s="790" t="s">
        <v>859</v>
      </c>
      <c r="D759" s="790" t="s">
        <v>438</v>
      </c>
      <c r="E759" s="790" t="s">
        <v>2114</v>
      </c>
      <c r="F759" s="790" t="s">
        <v>2520</v>
      </c>
      <c r="G759" s="187">
        <v>189</v>
      </c>
      <c r="H759" s="790" t="s">
        <v>2110</v>
      </c>
      <c r="I759" s="791"/>
      <c r="J759" s="187">
        <v>32</v>
      </c>
      <c r="K759" s="187">
        <v>3.6999999999999998E-2</v>
      </c>
      <c r="L759" s="187">
        <v>40</v>
      </c>
      <c r="M759" s="792"/>
      <c r="N759" s="792"/>
      <c r="O759" s="792"/>
      <c r="P759" s="792"/>
      <c r="Q759" s="187"/>
      <c r="R759" s="187"/>
      <c r="S759" s="187" t="s">
        <v>849</v>
      </c>
      <c r="T759" s="794">
        <v>45657</v>
      </c>
      <c r="U759" s="790" t="s">
        <v>2115</v>
      </c>
      <c r="V759" s="790" t="s">
        <v>2116</v>
      </c>
    </row>
    <row r="760" spans="1:23" ht="25.5" x14ac:dyDescent="0.2">
      <c r="A760" s="187">
        <v>33</v>
      </c>
      <c r="B760" s="187">
        <v>22090092</v>
      </c>
      <c r="C760" s="790" t="s">
        <v>859</v>
      </c>
      <c r="D760" s="790" t="s">
        <v>438</v>
      </c>
      <c r="E760" s="790" t="s">
        <v>2114</v>
      </c>
      <c r="F760" s="790" t="s">
        <v>2520</v>
      </c>
      <c r="G760" s="187">
        <v>189</v>
      </c>
      <c r="H760" s="790" t="s">
        <v>2110</v>
      </c>
      <c r="I760" s="791"/>
      <c r="J760" s="187">
        <v>32</v>
      </c>
      <c r="K760" s="187">
        <v>0.04</v>
      </c>
      <c r="L760" s="187">
        <v>80</v>
      </c>
      <c r="M760" s="792"/>
      <c r="N760" s="792"/>
      <c r="O760" s="792"/>
      <c r="P760" s="792"/>
      <c r="Q760" s="187"/>
      <c r="R760" s="187"/>
      <c r="S760" s="187" t="s">
        <v>849</v>
      </c>
      <c r="T760" s="794">
        <v>45657</v>
      </c>
      <c r="U760" s="790" t="s">
        <v>2115</v>
      </c>
      <c r="V760" s="790" t="s">
        <v>2116</v>
      </c>
    </row>
    <row r="761" spans="1:23" ht="25.5" x14ac:dyDescent="0.2">
      <c r="A761" s="187">
        <v>33</v>
      </c>
      <c r="B761" s="187">
        <v>22090093</v>
      </c>
      <c r="C761" s="790" t="s">
        <v>859</v>
      </c>
      <c r="D761" s="790" t="s">
        <v>438</v>
      </c>
      <c r="E761" s="790" t="s">
        <v>2114</v>
      </c>
      <c r="F761" s="790" t="s">
        <v>2520</v>
      </c>
      <c r="G761" s="187">
        <v>189</v>
      </c>
      <c r="H761" s="790" t="s">
        <v>2110</v>
      </c>
      <c r="I761" s="791"/>
      <c r="J761" s="187">
        <v>32</v>
      </c>
      <c r="K761" s="187">
        <v>3.9E-2</v>
      </c>
      <c r="L761" s="187">
        <v>100</v>
      </c>
      <c r="M761" s="792"/>
      <c r="N761" s="792"/>
      <c r="O761" s="792"/>
      <c r="P761" s="792"/>
      <c r="Q761" s="187"/>
      <c r="R761" s="187"/>
      <c r="S761" s="187" t="s">
        <v>849</v>
      </c>
      <c r="T761" s="794">
        <v>45657</v>
      </c>
      <c r="U761" s="790" t="s">
        <v>2115</v>
      </c>
      <c r="V761" s="790" t="s">
        <v>2116</v>
      </c>
    </row>
    <row r="762" spans="1:23" ht="25.5" x14ac:dyDescent="0.2">
      <c r="A762" s="350">
        <v>33</v>
      </c>
      <c r="B762" s="729">
        <v>33.020000000000003</v>
      </c>
      <c r="C762" s="566" t="s">
        <v>859</v>
      </c>
      <c r="D762" s="566" t="s">
        <v>438</v>
      </c>
      <c r="E762" s="566" t="s">
        <v>1396</v>
      </c>
      <c r="F762" s="566" t="s">
        <v>1427</v>
      </c>
      <c r="G762" s="350"/>
      <c r="H762" s="730"/>
      <c r="I762" s="731" t="s">
        <v>244</v>
      </c>
      <c r="J762" s="731"/>
      <c r="K762" s="732">
        <v>0.05</v>
      </c>
      <c r="L762" s="731"/>
      <c r="M762" s="729"/>
      <c r="N762" s="731"/>
      <c r="O762" s="733"/>
      <c r="P762" s="733"/>
      <c r="Q762" s="350"/>
      <c r="R762" s="350" t="s">
        <v>849</v>
      </c>
      <c r="S762" s="350"/>
      <c r="T762" s="734"/>
      <c r="U762" s="566"/>
      <c r="V762" s="730"/>
    </row>
    <row r="763" spans="1:23" ht="25.5" x14ac:dyDescent="0.2">
      <c r="A763" s="42">
        <v>33</v>
      </c>
      <c r="B763" s="124">
        <v>33.03</v>
      </c>
      <c r="C763" s="21" t="s">
        <v>859</v>
      </c>
      <c r="D763" s="21" t="s">
        <v>438</v>
      </c>
      <c r="E763" s="21" t="s">
        <v>1397</v>
      </c>
      <c r="F763" s="21" t="s">
        <v>1428</v>
      </c>
      <c r="G763" s="42"/>
      <c r="H763" s="40"/>
      <c r="I763" s="120" t="s">
        <v>6</v>
      </c>
      <c r="J763" s="120"/>
      <c r="K763" s="245">
        <v>0.05</v>
      </c>
      <c r="L763" s="120"/>
      <c r="M763" s="76"/>
      <c r="N763" s="120"/>
      <c r="O763" s="122"/>
      <c r="P763" s="122"/>
      <c r="Q763" s="42"/>
      <c r="R763" s="42" t="s">
        <v>849</v>
      </c>
      <c r="S763" s="42"/>
      <c r="T763" s="121"/>
      <c r="U763" s="21"/>
      <c r="V763" s="40"/>
    </row>
    <row r="764" spans="1:23" ht="25.5" x14ac:dyDescent="0.2">
      <c r="A764" s="42">
        <v>33</v>
      </c>
      <c r="B764" s="76">
        <v>33.04</v>
      </c>
      <c r="C764" s="21" t="s">
        <v>859</v>
      </c>
      <c r="D764" s="21" t="s">
        <v>438</v>
      </c>
      <c r="E764" s="21" t="s">
        <v>1398</v>
      </c>
      <c r="F764" s="21" t="s">
        <v>1429</v>
      </c>
      <c r="G764" s="42"/>
      <c r="H764" s="40"/>
      <c r="I764" s="120" t="s">
        <v>622</v>
      </c>
      <c r="J764" s="120"/>
      <c r="K764" s="245">
        <v>0.05</v>
      </c>
      <c r="L764" s="120"/>
      <c r="M764" s="76"/>
      <c r="N764" s="120"/>
      <c r="O764" s="122"/>
      <c r="P764" s="122"/>
      <c r="Q764" s="42"/>
      <c r="R764" s="42" t="s">
        <v>849</v>
      </c>
      <c r="S764" s="42"/>
      <c r="T764" s="121"/>
      <c r="U764" s="21"/>
      <c r="V764" s="40"/>
    </row>
    <row r="765" spans="1:23" ht="25.5" x14ac:dyDescent="0.2">
      <c r="A765" s="54">
        <v>33</v>
      </c>
      <c r="B765" s="133">
        <v>33.049999999999997</v>
      </c>
      <c r="C765" s="53" t="s">
        <v>859</v>
      </c>
      <c r="D765" s="53" t="s">
        <v>438</v>
      </c>
      <c r="E765" s="53" t="s">
        <v>1399</v>
      </c>
      <c r="F765" s="53" t="s">
        <v>1430</v>
      </c>
      <c r="G765" s="54"/>
      <c r="H765" s="127"/>
      <c r="I765" s="128" t="s">
        <v>245</v>
      </c>
      <c r="J765" s="128"/>
      <c r="K765" s="244">
        <v>0.06</v>
      </c>
      <c r="L765" s="128"/>
      <c r="M765" s="129"/>
      <c r="N765" s="128"/>
      <c r="O765" s="147"/>
      <c r="P765" s="147"/>
      <c r="Q765" s="54"/>
      <c r="R765" s="54" t="s">
        <v>849</v>
      </c>
      <c r="S765" s="54"/>
      <c r="T765" s="131"/>
      <c r="U765" s="53"/>
      <c r="V765" s="127"/>
    </row>
    <row r="766" spans="1:23" ht="31.5" customHeight="1" x14ac:dyDescent="0.2">
      <c r="A766" s="393">
        <v>34</v>
      </c>
      <c r="B766" s="394">
        <v>34.01</v>
      </c>
      <c r="C766" s="395" t="s">
        <v>856</v>
      </c>
      <c r="D766" s="395" t="s">
        <v>437</v>
      </c>
      <c r="E766" s="395" t="s">
        <v>1400</v>
      </c>
      <c r="F766" s="395" t="s">
        <v>1431</v>
      </c>
      <c r="G766" s="393"/>
      <c r="H766" s="398"/>
      <c r="I766" s="399" t="s">
        <v>622</v>
      </c>
      <c r="J766" s="399"/>
      <c r="K766" s="400">
        <v>4.3999999999999997E-2</v>
      </c>
      <c r="L766" s="399"/>
      <c r="M766" s="394"/>
      <c r="N766" s="399"/>
      <c r="O766" s="402"/>
      <c r="P766" s="402"/>
      <c r="Q766" s="393"/>
      <c r="R766" s="393" t="s">
        <v>849</v>
      </c>
      <c r="S766" s="393"/>
      <c r="T766" s="403"/>
      <c r="U766" s="397"/>
      <c r="V766" s="398"/>
    </row>
    <row r="767" spans="1:23" s="177" customFormat="1" ht="25.5" x14ac:dyDescent="0.2">
      <c r="A767" s="393">
        <v>35</v>
      </c>
      <c r="B767" s="394">
        <v>35.01</v>
      </c>
      <c r="C767" s="407" t="s">
        <v>857</v>
      </c>
      <c r="D767" s="407" t="s">
        <v>435</v>
      </c>
      <c r="E767" s="619" t="s">
        <v>1811</v>
      </c>
      <c r="F767" s="620" t="s">
        <v>1812</v>
      </c>
      <c r="G767" s="409"/>
      <c r="H767" s="408"/>
      <c r="I767" s="410"/>
      <c r="J767" s="411"/>
      <c r="K767" s="412"/>
      <c r="L767" s="411"/>
      <c r="M767" s="413"/>
      <c r="N767" s="414"/>
      <c r="O767" s="393"/>
      <c r="P767" s="393"/>
      <c r="Q767" s="415"/>
      <c r="R767" s="415"/>
      <c r="S767" s="179"/>
      <c r="T767" s="416"/>
      <c r="U767" s="408"/>
      <c r="V767" s="408"/>
      <c r="W767" s="176"/>
    </row>
    <row r="768" spans="1:23" s="177" customFormat="1" ht="25.5" x14ac:dyDescent="0.2">
      <c r="A768" s="265">
        <v>35</v>
      </c>
      <c r="B768" s="265">
        <v>21100121</v>
      </c>
      <c r="C768" s="266" t="s">
        <v>857</v>
      </c>
      <c r="D768" s="266" t="s">
        <v>435</v>
      </c>
      <c r="E768" s="266" t="s">
        <v>2329</v>
      </c>
      <c r="F768" s="266" t="s">
        <v>2330</v>
      </c>
      <c r="G768" s="265">
        <v>138</v>
      </c>
      <c r="H768" s="266" t="s">
        <v>1110</v>
      </c>
      <c r="I768" s="296"/>
      <c r="J768" s="686">
        <v>14</v>
      </c>
      <c r="K768" s="770">
        <v>3.1E-2</v>
      </c>
      <c r="L768" s="686" t="s">
        <v>1692</v>
      </c>
      <c r="M768" s="265"/>
      <c r="N768" s="265"/>
      <c r="O768" s="265"/>
      <c r="P768" s="265"/>
      <c r="Q768" s="265"/>
      <c r="R768" s="265"/>
      <c r="S768" s="265" t="s">
        <v>849</v>
      </c>
      <c r="T768" s="267">
        <v>45291</v>
      </c>
      <c r="U768" s="266" t="s">
        <v>1371</v>
      </c>
      <c r="V768" s="266" t="s">
        <v>1372</v>
      </c>
      <c r="W768" s="176"/>
    </row>
    <row r="769" spans="1:23" s="177" customFormat="1" ht="25.5" x14ac:dyDescent="0.2">
      <c r="A769" s="265">
        <v>35</v>
      </c>
      <c r="B769" s="265">
        <v>21100122</v>
      </c>
      <c r="C769" s="266" t="s">
        <v>857</v>
      </c>
      <c r="D769" s="266" t="s">
        <v>435</v>
      </c>
      <c r="E769" s="266" t="s">
        <v>2331</v>
      </c>
      <c r="F769" s="266" t="s">
        <v>2332</v>
      </c>
      <c r="G769" s="265">
        <v>138</v>
      </c>
      <c r="H769" s="266" t="s">
        <v>1110</v>
      </c>
      <c r="I769" s="296"/>
      <c r="J769" s="686" t="s">
        <v>2333</v>
      </c>
      <c r="K769" s="770">
        <v>8.5000000000000006E-2</v>
      </c>
      <c r="L769" s="686">
        <v>10</v>
      </c>
      <c r="M769" s="265"/>
      <c r="N769" s="265"/>
      <c r="O769" s="265"/>
      <c r="P769" s="265"/>
      <c r="Q769" s="265"/>
      <c r="R769" s="265"/>
      <c r="S769" s="265" t="s">
        <v>849</v>
      </c>
      <c r="T769" s="267">
        <v>45291</v>
      </c>
      <c r="U769" s="266" t="s">
        <v>1752</v>
      </c>
      <c r="V769" s="266" t="s">
        <v>1753</v>
      </c>
      <c r="W769" s="176"/>
    </row>
    <row r="770" spans="1:23" s="177" customFormat="1" ht="25.5" x14ac:dyDescent="0.2">
      <c r="A770" s="265">
        <v>35</v>
      </c>
      <c r="B770" s="265">
        <v>21100131</v>
      </c>
      <c r="C770" s="266" t="s">
        <v>857</v>
      </c>
      <c r="D770" s="266" t="s">
        <v>435</v>
      </c>
      <c r="E770" s="266" t="s">
        <v>2334</v>
      </c>
      <c r="F770" s="266" t="s">
        <v>2335</v>
      </c>
      <c r="G770" s="265">
        <v>138</v>
      </c>
      <c r="H770" s="266" t="s">
        <v>1110</v>
      </c>
      <c r="I770" s="296"/>
      <c r="J770" s="686">
        <v>14</v>
      </c>
      <c r="K770" s="770">
        <v>3.1E-2</v>
      </c>
      <c r="L770" s="686" t="s">
        <v>2336</v>
      </c>
      <c r="M770" s="265"/>
      <c r="N770" s="265"/>
      <c r="O770" s="265"/>
      <c r="P770" s="265"/>
      <c r="Q770" s="265"/>
      <c r="R770" s="265"/>
      <c r="S770" s="265" t="s">
        <v>849</v>
      </c>
      <c r="T770" s="267">
        <v>45291</v>
      </c>
      <c r="U770" s="266" t="s">
        <v>1371</v>
      </c>
      <c r="V770" s="266" t="s">
        <v>1372</v>
      </c>
      <c r="W770" s="176"/>
    </row>
    <row r="771" spans="1:23" s="177" customFormat="1" ht="25.5" x14ac:dyDescent="0.2">
      <c r="A771" s="265">
        <v>35</v>
      </c>
      <c r="B771" s="265">
        <v>21100132</v>
      </c>
      <c r="C771" s="266" t="s">
        <v>857</v>
      </c>
      <c r="D771" s="266" t="s">
        <v>435</v>
      </c>
      <c r="E771" s="266" t="s">
        <v>2337</v>
      </c>
      <c r="F771" s="266" t="s">
        <v>2338</v>
      </c>
      <c r="G771" s="265">
        <v>138</v>
      </c>
      <c r="H771" s="266" t="s">
        <v>1110</v>
      </c>
      <c r="I771" s="296"/>
      <c r="J771" s="686" t="s">
        <v>2333</v>
      </c>
      <c r="K771" s="770">
        <v>8.5000000000000006E-2</v>
      </c>
      <c r="L771" s="686" t="s">
        <v>1814</v>
      </c>
      <c r="M771" s="265"/>
      <c r="N771" s="265"/>
      <c r="O771" s="265"/>
      <c r="P771" s="265"/>
      <c r="Q771" s="265"/>
      <c r="R771" s="265"/>
      <c r="S771" s="265" t="s">
        <v>849</v>
      </c>
      <c r="T771" s="267">
        <v>45291</v>
      </c>
      <c r="U771" s="266" t="s">
        <v>1750</v>
      </c>
      <c r="V771" s="266" t="s">
        <v>1751</v>
      </c>
      <c r="W771" s="176"/>
    </row>
    <row r="772" spans="1:23" s="177" customFormat="1" ht="25.5" x14ac:dyDescent="0.2">
      <c r="A772" s="265">
        <v>35</v>
      </c>
      <c r="B772" s="265">
        <v>21100141</v>
      </c>
      <c r="C772" s="266" t="s">
        <v>857</v>
      </c>
      <c r="D772" s="266" t="s">
        <v>435</v>
      </c>
      <c r="E772" s="266" t="s">
        <v>2339</v>
      </c>
      <c r="F772" s="266" t="s">
        <v>2340</v>
      </c>
      <c r="G772" s="265">
        <v>138</v>
      </c>
      <c r="H772" s="266" t="s">
        <v>1110</v>
      </c>
      <c r="I772" s="296"/>
      <c r="J772" s="686">
        <v>18</v>
      </c>
      <c r="K772" s="770">
        <v>3.9E-2</v>
      </c>
      <c r="L772" s="686" t="s">
        <v>1813</v>
      </c>
      <c r="M772" s="265"/>
      <c r="N772" s="265"/>
      <c r="O772" s="265"/>
      <c r="P772" s="265"/>
      <c r="Q772" s="265"/>
      <c r="R772" s="265"/>
      <c r="S772" s="265" t="s">
        <v>849</v>
      </c>
      <c r="T772" s="267">
        <v>45291</v>
      </c>
      <c r="U772" s="266" t="s">
        <v>1371</v>
      </c>
      <c r="V772" s="266" t="s">
        <v>1372</v>
      </c>
      <c r="W772" s="176"/>
    </row>
    <row r="773" spans="1:23" s="177" customFormat="1" ht="25.5" x14ac:dyDescent="0.2">
      <c r="A773" s="265">
        <v>35</v>
      </c>
      <c r="B773" s="265">
        <v>21100142</v>
      </c>
      <c r="C773" s="266" t="s">
        <v>857</v>
      </c>
      <c r="D773" s="266" t="s">
        <v>435</v>
      </c>
      <c r="E773" s="266" t="s">
        <v>2341</v>
      </c>
      <c r="F773" s="266" t="s">
        <v>2342</v>
      </c>
      <c r="G773" s="265">
        <v>138</v>
      </c>
      <c r="H773" s="266" t="s">
        <v>1110</v>
      </c>
      <c r="I773" s="296"/>
      <c r="J773" s="686" t="s">
        <v>1182</v>
      </c>
      <c r="K773" s="770">
        <v>7.0000000000000007E-2</v>
      </c>
      <c r="L773" s="686" t="s">
        <v>1183</v>
      </c>
      <c r="M773" s="265"/>
      <c r="N773" s="265"/>
      <c r="O773" s="265"/>
      <c r="P773" s="265"/>
      <c r="Q773" s="265"/>
      <c r="R773" s="265"/>
      <c r="S773" s="265" t="s">
        <v>849</v>
      </c>
      <c r="T773" s="267">
        <v>45291</v>
      </c>
      <c r="U773" s="266" t="s">
        <v>1750</v>
      </c>
      <c r="V773" s="266" t="s">
        <v>1751</v>
      </c>
      <c r="W773" s="176"/>
    </row>
    <row r="774" spans="1:23" s="677" customFormat="1" ht="25.5" x14ac:dyDescent="0.2">
      <c r="A774" s="187">
        <v>35</v>
      </c>
      <c r="B774" s="187">
        <v>22050061</v>
      </c>
      <c r="C774" s="790" t="s">
        <v>857</v>
      </c>
      <c r="D774" s="790" t="s">
        <v>435</v>
      </c>
      <c r="E774" s="790" t="s">
        <v>1986</v>
      </c>
      <c r="F774" s="790" t="s">
        <v>1987</v>
      </c>
      <c r="G774" s="187">
        <v>138</v>
      </c>
      <c r="H774" s="790" t="s">
        <v>1110</v>
      </c>
      <c r="I774" s="791"/>
      <c r="J774" s="187">
        <v>95</v>
      </c>
      <c r="K774" s="187">
        <v>3.5000000000000003E-2</v>
      </c>
      <c r="L774" s="187" t="s">
        <v>201</v>
      </c>
      <c r="M774" s="792"/>
      <c r="N774" s="792"/>
      <c r="O774" s="792"/>
      <c r="P774" s="792"/>
      <c r="Q774" s="187"/>
      <c r="R774" s="187"/>
      <c r="S774" s="187" t="s">
        <v>849</v>
      </c>
      <c r="T774" s="794">
        <v>45473</v>
      </c>
      <c r="U774" s="790" t="s">
        <v>1373</v>
      </c>
      <c r="V774" s="790" t="s">
        <v>1374</v>
      </c>
      <c r="W774" s="111"/>
    </row>
    <row r="775" spans="1:23" s="677" customFormat="1" ht="25.5" x14ac:dyDescent="0.2">
      <c r="A775" s="187">
        <v>35</v>
      </c>
      <c r="B775" s="187">
        <v>22050062</v>
      </c>
      <c r="C775" s="790" t="s">
        <v>857</v>
      </c>
      <c r="D775" s="790" t="s">
        <v>435</v>
      </c>
      <c r="E775" s="790" t="s">
        <v>1988</v>
      </c>
      <c r="F775" s="790" t="s">
        <v>1989</v>
      </c>
      <c r="G775" s="187">
        <v>138</v>
      </c>
      <c r="H775" s="790" t="s">
        <v>1110</v>
      </c>
      <c r="I775" s="791"/>
      <c r="J775" s="187" t="s">
        <v>1182</v>
      </c>
      <c r="K775" s="187">
        <v>8.5000000000000006E-2</v>
      </c>
      <c r="L775" s="187">
        <v>10</v>
      </c>
      <c r="M775" s="792"/>
      <c r="N775" s="792"/>
      <c r="O775" s="792"/>
      <c r="P775" s="792"/>
      <c r="Q775" s="187"/>
      <c r="R775" s="187"/>
      <c r="S775" s="187" t="s">
        <v>849</v>
      </c>
      <c r="T775" s="794">
        <v>45473</v>
      </c>
      <c r="U775" s="790" t="s">
        <v>1752</v>
      </c>
      <c r="V775" s="790" t="s">
        <v>1753</v>
      </c>
      <c r="W775" s="111"/>
    </row>
    <row r="776" spans="1:23" s="677" customFormat="1" ht="25.5" x14ac:dyDescent="0.2">
      <c r="A776" s="187">
        <v>35</v>
      </c>
      <c r="B776" s="187">
        <v>22050071</v>
      </c>
      <c r="C776" s="790" t="s">
        <v>857</v>
      </c>
      <c r="D776" s="790" t="s">
        <v>435</v>
      </c>
      <c r="E776" s="790" t="s">
        <v>2461</v>
      </c>
      <c r="F776" s="790" t="s">
        <v>1990</v>
      </c>
      <c r="G776" s="187">
        <v>138</v>
      </c>
      <c r="H776" s="790" t="s">
        <v>1110</v>
      </c>
      <c r="I776" s="791"/>
      <c r="J776" s="187">
        <v>95</v>
      </c>
      <c r="K776" s="187">
        <v>0.04</v>
      </c>
      <c r="L776" s="187" t="s">
        <v>1991</v>
      </c>
      <c r="M776" s="792"/>
      <c r="N776" s="792"/>
      <c r="O776" s="792"/>
      <c r="P776" s="792"/>
      <c r="Q776" s="187"/>
      <c r="R776" s="187"/>
      <c r="S776" s="187" t="s">
        <v>849</v>
      </c>
      <c r="T776" s="794">
        <v>45473</v>
      </c>
      <c r="U776" s="790" t="s">
        <v>1373</v>
      </c>
      <c r="V776" s="790" t="s">
        <v>1374</v>
      </c>
      <c r="W776" s="111"/>
    </row>
    <row r="777" spans="1:23" s="677" customFormat="1" ht="25.5" x14ac:dyDescent="0.2">
      <c r="A777" s="203">
        <v>35</v>
      </c>
      <c r="B777" s="203">
        <v>22050072</v>
      </c>
      <c r="C777" s="810" t="s">
        <v>857</v>
      </c>
      <c r="D777" s="810" t="s">
        <v>435</v>
      </c>
      <c r="E777" s="810" t="s">
        <v>1992</v>
      </c>
      <c r="F777" s="810" t="s">
        <v>1993</v>
      </c>
      <c r="G777" s="203">
        <v>138</v>
      </c>
      <c r="H777" s="810" t="s">
        <v>1110</v>
      </c>
      <c r="I777" s="811"/>
      <c r="J777" s="203" t="s">
        <v>1182</v>
      </c>
      <c r="K777" s="203">
        <v>8.5000000000000006E-2</v>
      </c>
      <c r="L777" s="203" t="s">
        <v>1994</v>
      </c>
      <c r="M777" s="814"/>
      <c r="N777" s="814"/>
      <c r="O777" s="814"/>
      <c r="P777" s="814"/>
      <c r="Q777" s="203"/>
      <c r="R777" s="203"/>
      <c r="S777" s="203" t="s">
        <v>849</v>
      </c>
      <c r="T777" s="813">
        <v>45473</v>
      </c>
      <c r="U777" s="810" t="s">
        <v>1750</v>
      </c>
      <c r="V777" s="810" t="s">
        <v>1751</v>
      </c>
      <c r="W777" s="111"/>
    </row>
    <row r="778" spans="1:23" s="677" customFormat="1" ht="25.5" x14ac:dyDescent="0.2">
      <c r="A778" s="187">
        <v>35</v>
      </c>
      <c r="B778" s="187">
        <v>22090201</v>
      </c>
      <c r="C778" s="790" t="s">
        <v>857</v>
      </c>
      <c r="D778" s="790" t="s">
        <v>435</v>
      </c>
      <c r="E778" s="790" t="s">
        <v>1367</v>
      </c>
      <c r="F778" s="790" t="s">
        <v>1368</v>
      </c>
      <c r="G778" s="187">
        <v>93</v>
      </c>
      <c r="H778" s="790" t="s">
        <v>1102</v>
      </c>
      <c r="I778" s="791"/>
      <c r="J778" s="187" t="s">
        <v>27</v>
      </c>
      <c r="K778" s="187">
        <v>3.1E-2</v>
      </c>
      <c r="L778" s="187" t="s">
        <v>2521</v>
      </c>
      <c r="M778" s="792"/>
      <c r="N778" s="792"/>
      <c r="O778" s="792"/>
      <c r="P778" s="792"/>
      <c r="Q778" s="187"/>
      <c r="R778" s="187"/>
      <c r="S778" s="187" t="s">
        <v>849</v>
      </c>
      <c r="T778" s="794">
        <v>45657</v>
      </c>
      <c r="U778" s="790" t="s">
        <v>1371</v>
      </c>
      <c r="V778" s="790" t="s">
        <v>1372</v>
      </c>
      <c r="W778" s="111"/>
    </row>
    <row r="779" spans="1:23" s="677" customFormat="1" ht="25.5" x14ac:dyDescent="0.2">
      <c r="A779" s="187">
        <v>35</v>
      </c>
      <c r="B779" s="187">
        <v>22090202</v>
      </c>
      <c r="C779" s="790" t="s">
        <v>857</v>
      </c>
      <c r="D779" s="790" t="s">
        <v>435</v>
      </c>
      <c r="E779" s="790" t="s">
        <v>1369</v>
      </c>
      <c r="F779" s="790" t="s">
        <v>1370</v>
      </c>
      <c r="G779" s="187">
        <v>93</v>
      </c>
      <c r="H779" s="790" t="s">
        <v>1102</v>
      </c>
      <c r="I779" s="791"/>
      <c r="J779" s="187">
        <v>550</v>
      </c>
      <c r="K779" s="187">
        <v>9.5000000000000001E-2</v>
      </c>
      <c r="L779" s="187" t="s">
        <v>1183</v>
      </c>
      <c r="M779" s="792"/>
      <c r="N779" s="792"/>
      <c r="O779" s="792"/>
      <c r="P779" s="792"/>
      <c r="Q779" s="187"/>
      <c r="R779" s="187"/>
      <c r="S779" s="187" t="s">
        <v>849</v>
      </c>
      <c r="T779" s="794">
        <v>45657</v>
      </c>
      <c r="U779" s="790" t="s">
        <v>1750</v>
      </c>
      <c r="V779" s="790" t="s">
        <v>1751</v>
      </c>
      <c r="W779" s="111"/>
    </row>
    <row r="780" spans="1:23" s="677" customFormat="1" ht="25.5" x14ac:dyDescent="0.2">
      <c r="A780" s="187">
        <v>35</v>
      </c>
      <c r="B780" s="187">
        <v>22090211</v>
      </c>
      <c r="C780" s="790" t="s">
        <v>857</v>
      </c>
      <c r="D780" s="790" t="s">
        <v>435</v>
      </c>
      <c r="E780" s="790" t="s">
        <v>2522</v>
      </c>
      <c r="F780" s="790" t="s">
        <v>2523</v>
      </c>
      <c r="G780" s="187">
        <v>93</v>
      </c>
      <c r="H780" s="790" t="s">
        <v>1102</v>
      </c>
      <c r="I780" s="791"/>
      <c r="J780" s="187" t="s">
        <v>27</v>
      </c>
      <c r="K780" s="187">
        <v>3.1E-2</v>
      </c>
      <c r="L780" s="187" t="s">
        <v>2524</v>
      </c>
      <c r="M780" s="792"/>
      <c r="N780" s="792"/>
      <c r="O780" s="792"/>
      <c r="P780" s="792"/>
      <c r="Q780" s="187"/>
      <c r="R780" s="187"/>
      <c r="S780" s="187" t="s">
        <v>849</v>
      </c>
      <c r="T780" s="794">
        <v>45657</v>
      </c>
      <c r="U780" s="790" t="s">
        <v>1371</v>
      </c>
      <c r="V780" s="790" t="s">
        <v>1372</v>
      </c>
      <c r="W780" s="111"/>
    </row>
    <row r="781" spans="1:23" s="677" customFormat="1" ht="25.5" x14ac:dyDescent="0.2">
      <c r="A781" s="187">
        <v>35</v>
      </c>
      <c r="B781" s="187">
        <v>22090212</v>
      </c>
      <c r="C781" s="790" t="s">
        <v>857</v>
      </c>
      <c r="D781" s="790" t="s">
        <v>435</v>
      </c>
      <c r="E781" s="790" t="s">
        <v>2525</v>
      </c>
      <c r="F781" s="790" t="s">
        <v>2526</v>
      </c>
      <c r="G781" s="187">
        <v>93</v>
      </c>
      <c r="H781" s="790" t="s">
        <v>1102</v>
      </c>
      <c r="I781" s="791"/>
      <c r="J781" s="187">
        <v>550</v>
      </c>
      <c r="K781" s="187">
        <v>9.5000000000000001E-2</v>
      </c>
      <c r="L781" s="187">
        <v>10</v>
      </c>
      <c r="M781" s="792"/>
      <c r="N781" s="792"/>
      <c r="O781" s="792"/>
      <c r="P781" s="792"/>
      <c r="Q781" s="187"/>
      <c r="R781" s="187"/>
      <c r="S781" s="187" t="s">
        <v>849</v>
      </c>
      <c r="T781" s="794">
        <v>45657</v>
      </c>
      <c r="U781" s="790" t="s">
        <v>1752</v>
      </c>
      <c r="V781" s="790" t="s">
        <v>1753</v>
      </c>
      <c r="W781" s="111"/>
    </row>
    <row r="782" spans="1:23" s="677" customFormat="1" ht="25.5" x14ac:dyDescent="0.2">
      <c r="A782" s="187">
        <v>35</v>
      </c>
      <c r="B782" s="187">
        <v>22090221</v>
      </c>
      <c r="C782" s="790" t="s">
        <v>857</v>
      </c>
      <c r="D782" s="790" t="s">
        <v>435</v>
      </c>
      <c r="E782" s="790" t="s">
        <v>333</v>
      </c>
      <c r="F782" s="790" t="s">
        <v>335</v>
      </c>
      <c r="G782" s="187">
        <v>93</v>
      </c>
      <c r="H782" s="790" t="s">
        <v>1102</v>
      </c>
      <c r="I782" s="791"/>
      <c r="J782" s="187">
        <v>130</v>
      </c>
      <c r="K782" s="187">
        <v>3.9E-2</v>
      </c>
      <c r="L782" s="187" t="s">
        <v>2524</v>
      </c>
      <c r="M782" s="792"/>
      <c r="N782" s="792"/>
      <c r="O782" s="792"/>
      <c r="P782" s="792"/>
      <c r="Q782" s="187"/>
      <c r="R782" s="187"/>
      <c r="S782" s="187" t="s">
        <v>849</v>
      </c>
      <c r="T782" s="794">
        <v>45657</v>
      </c>
      <c r="U782" s="790" t="s">
        <v>1373</v>
      </c>
      <c r="V782" s="790" t="s">
        <v>1374</v>
      </c>
      <c r="W782" s="111"/>
    </row>
    <row r="783" spans="1:23" s="677" customFormat="1" ht="25.5" x14ac:dyDescent="0.2">
      <c r="A783" s="187">
        <v>35</v>
      </c>
      <c r="B783" s="187">
        <v>22090222</v>
      </c>
      <c r="C783" s="790" t="s">
        <v>857</v>
      </c>
      <c r="D783" s="790" t="s">
        <v>435</v>
      </c>
      <c r="E783" s="790" t="s">
        <v>819</v>
      </c>
      <c r="F783" s="790" t="s">
        <v>820</v>
      </c>
      <c r="G783" s="187">
        <v>93</v>
      </c>
      <c r="H783" s="790" t="s">
        <v>1102</v>
      </c>
      <c r="I783" s="791"/>
      <c r="J783" s="187">
        <v>550</v>
      </c>
      <c r="K783" s="187">
        <v>9.5000000000000001E-2</v>
      </c>
      <c r="L783" s="187" t="s">
        <v>1183</v>
      </c>
      <c r="M783" s="792"/>
      <c r="N783" s="792"/>
      <c r="O783" s="792"/>
      <c r="P783" s="792"/>
      <c r="Q783" s="187"/>
      <c r="R783" s="187"/>
      <c r="S783" s="187" t="s">
        <v>849</v>
      </c>
      <c r="T783" s="794">
        <v>45657</v>
      </c>
      <c r="U783" s="790" t="s">
        <v>1750</v>
      </c>
      <c r="V783" s="790" t="s">
        <v>1751</v>
      </c>
      <c r="W783" s="111"/>
    </row>
    <row r="784" spans="1:23" s="677" customFormat="1" ht="25.5" x14ac:dyDescent="0.2">
      <c r="A784" s="187">
        <v>35</v>
      </c>
      <c r="B784" s="187">
        <v>22090231</v>
      </c>
      <c r="C784" s="790" t="s">
        <v>857</v>
      </c>
      <c r="D784" s="790" t="s">
        <v>435</v>
      </c>
      <c r="E784" s="790" t="s">
        <v>332</v>
      </c>
      <c r="F784" s="790" t="s">
        <v>334</v>
      </c>
      <c r="G784" s="187">
        <v>93</v>
      </c>
      <c r="H784" s="790" t="s">
        <v>1102</v>
      </c>
      <c r="I784" s="791"/>
      <c r="J784" s="187">
        <v>130</v>
      </c>
      <c r="K784" s="187">
        <v>3.9E-2</v>
      </c>
      <c r="L784" s="187" t="s">
        <v>2010</v>
      </c>
      <c r="M784" s="792"/>
      <c r="N784" s="792"/>
      <c r="O784" s="792"/>
      <c r="P784" s="792"/>
      <c r="Q784" s="187"/>
      <c r="R784" s="187"/>
      <c r="S784" s="187" t="s">
        <v>849</v>
      </c>
      <c r="T784" s="794">
        <v>45657</v>
      </c>
      <c r="U784" s="790" t="s">
        <v>1373</v>
      </c>
      <c r="V784" s="790" t="s">
        <v>1374</v>
      </c>
      <c r="W784" s="111"/>
    </row>
    <row r="785" spans="1:23" s="677" customFormat="1" ht="25.5" x14ac:dyDescent="0.2">
      <c r="A785" s="187">
        <v>35</v>
      </c>
      <c r="B785" s="187">
        <v>22090232</v>
      </c>
      <c r="C785" s="790" t="s">
        <v>857</v>
      </c>
      <c r="D785" s="790" t="s">
        <v>435</v>
      </c>
      <c r="E785" s="790" t="s">
        <v>816</v>
      </c>
      <c r="F785" s="790" t="s">
        <v>817</v>
      </c>
      <c r="G785" s="187">
        <v>93</v>
      </c>
      <c r="H785" s="790" t="s">
        <v>1102</v>
      </c>
      <c r="I785" s="791"/>
      <c r="J785" s="187">
        <v>550</v>
      </c>
      <c r="K785" s="187">
        <v>9.5000000000000001E-2</v>
      </c>
      <c r="L785" s="187" t="s">
        <v>1183</v>
      </c>
      <c r="M785" s="792"/>
      <c r="N785" s="792"/>
      <c r="O785" s="792"/>
      <c r="P785" s="792"/>
      <c r="Q785" s="187"/>
      <c r="R785" s="187"/>
      <c r="S785" s="187" t="s">
        <v>849</v>
      </c>
      <c r="T785" s="794">
        <v>45657</v>
      </c>
      <c r="U785" s="790" t="s">
        <v>1750</v>
      </c>
      <c r="V785" s="790" t="s">
        <v>1751</v>
      </c>
      <c r="W785" s="111"/>
    </row>
    <row r="786" spans="1:23" s="677" customFormat="1" ht="15" x14ac:dyDescent="0.2">
      <c r="A786" s="805"/>
      <c r="B786" s="805"/>
      <c r="C786" s="806"/>
      <c r="D786" s="806"/>
      <c r="E786" s="806"/>
      <c r="F786" s="806"/>
      <c r="G786" s="805"/>
      <c r="H786" s="806"/>
      <c r="I786" s="807"/>
      <c r="J786" s="805"/>
      <c r="K786" s="805"/>
      <c r="L786" s="805"/>
      <c r="M786" s="809"/>
      <c r="N786" s="809"/>
      <c r="O786" s="809"/>
      <c r="P786" s="809"/>
      <c r="Q786" s="805"/>
      <c r="R786" s="805"/>
      <c r="S786" s="805"/>
      <c r="T786" s="808"/>
      <c r="U786" s="806"/>
      <c r="V786" s="806"/>
      <c r="W786" s="111"/>
    </row>
    <row r="787" spans="1:23" s="677" customFormat="1" ht="25.5" x14ac:dyDescent="0.2">
      <c r="A787" s="277">
        <v>35</v>
      </c>
      <c r="B787" s="277">
        <v>22040271</v>
      </c>
      <c r="C787" s="278" t="s">
        <v>857</v>
      </c>
      <c r="D787" s="278" t="s">
        <v>435</v>
      </c>
      <c r="E787" s="278" t="s">
        <v>1168</v>
      </c>
      <c r="F787" s="278" t="s">
        <v>1169</v>
      </c>
      <c r="G787" s="277">
        <v>93</v>
      </c>
      <c r="H787" s="278" t="s">
        <v>1102</v>
      </c>
      <c r="I787" s="383"/>
      <c r="J787" s="279">
        <v>130</v>
      </c>
      <c r="K787" s="775">
        <v>4.3999999999999997E-2</v>
      </c>
      <c r="L787" s="279" t="s">
        <v>1170</v>
      </c>
      <c r="M787" s="277"/>
      <c r="N787" s="277"/>
      <c r="O787" s="277"/>
      <c r="P787" s="277"/>
      <c r="Q787" s="277"/>
      <c r="R787" s="277"/>
      <c r="S787" s="277" t="s">
        <v>849</v>
      </c>
      <c r="T787" s="280">
        <v>45473</v>
      </c>
      <c r="U787" s="278" t="s">
        <v>1373</v>
      </c>
      <c r="V787" s="278" t="s">
        <v>1374</v>
      </c>
      <c r="W787" s="111"/>
    </row>
    <row r="788" spans="1:23" s="677" customFormat="1" ht="25.5" x14ac:dyDescent="0.2">
      <c r="A788" s="265">
        <v>35</v>
      </c>
      <c r="B788" s="265">
        <v>22040272</v>
      </c>
      <c r="C788" s="266" t="s">
        <v>857</v>
      </c>
      <c r="D788" s="266" t="s">
        <v>435</v>
      </c>
      <c r="E788" s="266" t="s">
        <v>1171</v>
      </c>
      <c r="F788" s="266" t="s">
        <v>1172</v>
      </c>
      <c r="G788" s="265">
        <v>93</v>
      </c>
      <c r="H788" s="266" t="s">
        <v>1102</v>
      </c>
      <c r="I788" s="296"/>
      <c r="J788" s="686">
        <v>550</v>
      </c>
      <c r="K788" s="770">
        <v>9.5000000000000001E-2</v>
      </c>
      <c r="L788" s="686" t="s">
        <v>818</v>
      </c>
      <c r="M788" s="265"/>
      <c r="N788" s="265"/>
      <c r="O788" s="265"/>
      <c r="P788" s="265"/>
      <c r="Q788" s="265"/>
      <c r="R788" s="265"/>
      <c r="S788" s="265" t="s">
        <v>849</v>
      </c>
      <c r="T788" s="267">
        <v>45473</v>
      </c>
      <c r="U788" s="266" t="s">
        <v>1750</v>
      </c>
      <c r="V788" s="266" t="s">
        <v>1751</v>
      </c>
      <c r="W788" s="111"/>
    </row>
    <row r="789" spans="1:23" s="677" customFormat="1" ht="25.5" x14ac:dyDescent="0.2">
      <c r="A789" s="265">
        <v>35</v>
      </c>
      <c r="B789" s="265">
        <v>22040276</v>
      </c>
      <c r="C789" s="266" t="s">
        <v>857</v>
      </c>
      <c r="D789" s="266" t="s">
        <v>435</v>
      </c>
      <c r="E789" s="266" t="s">
        <v>1995</v>
      </c>
      <c r="F789" s="266" t="s">
        <v>1996</v>
      </c>
      <c r="G789" s="265">
        <v>93</v>
      </c>
      <c r="H789" s="266" t="s">
        <v>1102</v>
      </c>
      <c r="I789" s="296"/>
      <c r="J789" s="686">
        <v>95</v>
      </c>
      <c r="K789" s="770">
        <v>3.4000000000000002E-2</v>
      </c>
      <c r="L789" s="686" t="s">
        <v>1997</v>
      </c>
      <c r="M789" s="265"/>
      <c r="N789" s="265"/>
      <c r="O789" s="265"/>
      <c r="P789" s="265"/>
      <c r="Q789" s="265"/>
      <c r="R789" s="265"/>
      <c r="S789" s="265" t="s">
        <v>849</v>
      </c>
      <c r="T789" s="267">
        <v>45473</v>
      </c>
      <c r="U789" s="266" t="s">
        <v>1373</v>
      </c>
      <c r="V789" s="266" t="s">
        <v>1374</v>
      </c>
      <c r="W789" s="111"/>
    </row>
    <row r="790" spans="1:23" s="677" customFormat="1" ht="25.5" x14ac:dyDescent="0.2">
      <c r="A790" s="265">
        <v>35</v>
      </c>
      <c r="B790" s="265">
        <v>22040277</v>
      </c>
      <c r="C790" s="266" t="s">
        <v>857</v>
      </c>
      <c r="D790" s="266" t="s">
        <v>435</v>
      </c>
      <c r="E790" s="266" t="s">
        <v>1998</v>
      </c>
      <c r="F790" s="266" t="s">
        <v>1999</v>
      </c>
      <c r="G790" s="265">
        <v>93</v>
      </c>
      <c r="H790" s="266" t="s">
        <v>1102</v>
      </c>
      <c r="I790" s="296"/>
      <c r="J790" s="686">
        <v>550</v>
      </c>
      <c r="K790" s="770">
        <v>9.5000000000000001E-2</v>
      </c>
      <c r="L790" s="686">
        <v>10</v>
      </c>
      <c r="M790" s="265"/>
      <c r="N790" s="265"/>
      <c r="O790" s="265"/>
      <c r="P790" s="265"/>
      <c r="Q790" s="265"/>
      <c r="R790" s="265"/>
      <c r="S790" s="265" t="s">
        <v>849</v>
      </c>
      <c r="T790" s="267">
        <v>45473</v>
      </c>
      <c r="U790" s="266" t="s">
        <v>1752</v>
      </c>
      <c r="V790" s="266" t="s">
        <v>1753</v>
      </c>
      <c r="W790" s="111"/>
    </row>
    <row r="791" spans="1:23" s="677" customFormat="1" ht="25.5" x14ac:dyDescent="0.2">
      <c r="A791" s="265">
        <v>35</v>
      </c>
      <c r="B791" s="265">
        <v>22040281</v>
      </c>
      <c r="C791" s="266" t="s">
        <v>857</v>
      </c>
      <c r="D791" s="266" t="s">
        <v>435</v>
      </c>
      <c r="E791" s="266" t="s">
        <v>2000</v>
      </c>
      <c r="F791" s="266" t="s">
        <v>2001</v>
      </c>
      <c r="G791" s="265">
        <v>93</v>
      </c>
      <c r="H791" s="266" t="s">
        <v>1102</v>
      </c>
      <c r="I791" s="296"/>
      <c r="J791" s="686">
        <v>95</v>
      </c>
      <c r="K791" s="770">
        <v>3.4000000000000002E-2</v>
      </c>
      <c r="L791" s="686" t="s">
        <v>1997</v>
      </c>
      <c r="M791" s="265"/>
      <c r="N791" s="265"/>
      <c r="O791" s="265"/>
      <c r="P791" s="265"/>
      <c r="Q791" s="265"/>
      <c r="R791" s="265"/>
      <c r="S791" s="265" t="s">
        <v>849</v>
      </c>
      <c r="T791" s="267">
        <v>45473</v>
      </c>
      <c r="U791" s="266" t="s">
        <v>1373</v>
      </c>
      <c r="V791" s="266" t="s">
        <v>1374</v>
      </c>
      <c r="W791" s="111"/>
    </row>
    <row r="792" spans="1:23" s="677" customFormat="1" ht="25.5" x14ac:dyDescent="0.2">
      <c r="A792" s="265">
        <v>35</v>
      </c>
      <c r="B792" s="265">
        <v>22040282</v>
      </c>
      <c r="C792" s="266" t="s">
        <v>857</v>
      </c>
      <c r="D792" s="266" t="s">
        <v>435</v>
      </c>
      <c r="E792" s="266" t="s">
        <v>2002</v>
      </c>
      <c r="F792" s="266" t="s">
        <v>2003</v>
      </c>
      <c r="G792" s="265">
        <v>93</v>
      </c>
      <c r="H792" s="266" t="s">
        <v>1102</v>
      </c>
      <c r="I792" s="296"/>
      <c r="J792" s="686">
        <v>550</v>
      </c>
      <c r="K792" s="770">
        <v>9.5000000000000001E-2</v>
      </c>
      <c r="L792" s="686">
        <v>10</v>
      </c>
      <c r="M792" s="265"/>
      <c r="N792" s="265"/>
      <c r="O792" s="265"/>
      <c r="P792" s="265"/>
      <c r="Q792" s="265"/>
      <c r="R792" s="265"/>
      <c r="S792" s="265" t="s">
        <v>849</v>
      </c>
      <c r="T792" s="267">
        <v>45473</v>
      </c>
      <c r="U792" s="266" t="s">
        <v>1752</v>
      </c>
      <c r="V792" s="266" t="s">
        <v>1753</v>
      </c>
      <c r="W792" s="111"/>
    </row>
    <row r="793" spans="1:23" s="677" customFormat="1" ht="25.5" x14ac:dyDescent="0.2">
      <c r="A793" s="265">
        <v>35</v>
      </c>
      <c r="B793" s="265">
        <v>22040286</v>
      </c>
      <c r="C793" s="266" t="s">
        <v>857</v>
      </c>
      <c r="D793" s="266" t="s">
        <v>435</v>
      </c>
      <c r="E793" s="266" t="s">
        <v>2004</v>
      </c>
      <c r="F793" s="266" t="s">
        <v>2005</v>
      </c>
      <c r="G793" s="265">
        <v>93</v>
      </c>
      <c r="H793" s="266" t="s">
        <v>1102</v>
      </c>
      <c r="I793" s="296"/>
      <c r="J793" s="686">
        <v>95</v>
      </c>
      <c r="K793" s="770">
        <v>3.4000000000000002E-2</v>
      </c>
      <c r="L793" s="686" t="s">
        <v>1997</v>
      </c>
      <c r="M793" s="265"/>
      <c r="N793" s="265"/>
      <c r="O793" s="265"/>
      <c r="P793" s="265"/>
      <c r="Q793" s="265"/>
      <c r="R793" s="265"/>
      <c r="S793" s="265" t="s">
        <v>849</v>
      </c>
      <c r="T793" s="267">
        <v>45473</v>
      </c>
      <c r="U793" s="266" t="s">
        <v>1373</v>
      </c>
      <c r="V793" s="266" t="s">
        <v>1374</v>
      </c>
      <c r="W793" s="111"/>
    </row>
    <row r="794" spans="1:23" s="677" customFormat="1" ht="25.5" x14ac:dyDescent="0.2">
      <c r="A794" s="265">
        <v>35</v>
      </c>
      <c r="B794" s="265">
        <v>22040287</v>
      </c>
      <c r="C794" s="266" t="s">
        <v>857</v>
      </c>
      <c r="D794" s="266" t="s">
        <v>435</v>
      </c>
      <c r="E794" s="266" t="s">
        <v>2006</v>
      </c>
      <c r="F794" s="266" t="s">
        <v>2007</v>
      </c>
      <c r="G794" s="265">
        <v>93</v>
      </c>
      <c r="H794" s="266" t="s">
        <v>1102</v>
      </c>
      <c r="I794" s="296"/>
      <c r="J794" s="686">
        <v>550</v>
      </c>
      <c r="K794" s="770">
        <v>9.5000000000000001E-2</v>
      </c>
      <c r="L794" s="686">
        <v>10</v>
      </c>
      <c r="M794" s="265"/>
      <c r="N794" s="265"/>
      <c r="O794" s="265"/>
      <c r="P794" s="265"/>
      <c r="Q794" s="265"/>
      <c r="R794" s="265"/>
      <c r="S794" s="265" t="s">
        <v>849</v>
      </c>
      <c r="T794" s="267">
        <v>45473</v>
      </c>
      <c r="U794" s="266" t="s">
        <v>1752</v>
      </c>
      <c r="V794" s="266" t="s">
        <v>1753</v>
      </c>
      <c r="W794" s="111"/>
    </row>
    <row r="795" spans="1:23" s="677" customFormat="1" ht="25.5" x14ac:dyDescent="0.2">
      <c r="A795" s="265">
        <v>35</v>
      </c>
      <c r="B795" s="265">
        <v>22040291</v>
      </c>
      <c r="C795" s="266" t="s">
        <v>857</v>
      </c>
      <c r="D795" s="266" t="s">
        <v>435</v>
      </c>
      <c r="E795" s="266" t="s">
        <v>2008</v>
      </c>
      <c r="F795" s="266" t="s">
        <v>2009</v>
      </c>
      <c r="G795" s="265">
        <v>93</v>
      </c>
      <c r="H795" s="266" t="s">
        <v>1102</v>
      </c>
      <c r="I795" s="296"/>
      <c r="J795" s="686">
        <v>95</v>
      </c>
      <c r="K795" s="770">
        <v>3.4000000000000002E-2</v>
      </c>
      <c r="L795" s="686" t="s">
        <v>2010</v>
      </c>
      <c r="M795" s="265"/>
      <c r="N795" s="265"/>
      <c r="O795" s="265"/>
      <c r="P795" s="265"/>
      <c r="Q795" s="265"/>
      <c r="R795" s="265"/>
      <c r="S795" s="265" t="s">
        <v>849</v>
      </c>
      <c r="T795" s="267">
        <v>45473</v>
      </c>
      <c r="U795" s="266" t="s">
        <v>1373</v>
      </c>
      <c r="V795" s="266" t="s">
        <v>1374</v>
      </c>
      <c r="W795" s="111"/>
    </row>
    <row r="796" spans="1:23" s="677" customFormat="1" ht="25.5" x14ac:dyDescent="0.2">
      <c r="A796" s="265">
        <v>35</v>
      </c>
      <c r="B796" s="265">
        <v>22040292</v>
      </c>
      <c r="C796" s="266" t="s">
        <v>857</v>
      </c>
      <c r="D796" s="266" t="s">
        <v>435</v>
      </c>
      <c r="E796" s="266" t="s">
        <v>2011</v>
      </c>
      <c r="F796" s="266" t="s">
        <v>2012</v>
      </c>
      <c r="G796" s="265">
        <v>93</v>
      </c>
      <c r="H796" s="266" t="s">
        <v>1102</v>
      </c>
      <c r="I796" s="296"/>
      <c r="J796" s="686">
        <v>550</v>
      </c>
      <c r="K796" s="770">
        <v>9.5000000000000001E-2</v>
      </c>
      <c r="L796" s="686">
        <v>10</v>
      </c>
      <c r="M796" s="265"/>
      <c r="N796" s="265"/>
      <c r="O796" s="265"/>
      <c r="P796" s="265"/>
      <c r="Q796" s="265"/>
      <c r="R796" s="265"/>
      <c r="S796" s="265" t="s">
        <v>849</v>
      </c>
      <c r="T796" s="267">
        <v>45473</v>
      </c>
      <c r="U796" s="266" t="s">
        <v>1752</v>
      </c>
      <c r="V796" s="266" t="s">
        <v>1753</v>
      </c>
      <c r="W796" s="111"/>
    </row>
    <row r="797" spans="1:23" s="677" customFormat="1" ht="25.5" x14ac:dyDescent="0.2">
      <c r="A797" s="265">
        <v>35</v>
      </c>
      <c r="B797" s="265">
        <v>22040296</v>
      </c>
      <c r="C797" s="266" t="s">
        <v>857</v>
      </c>
      <c r="D797" s="266" t="s">
        <v>435</v>
      </c>
      <c r="E797" s="266" t="s">
        <v>2013</v>
      </c>
      <c r="F797" s="266" t="s">
        <v>2014</v>
      </c>
      <c r="G797" s="265">
        <v>93</v>
      </c>
      <c r="H797" s="266" t="s">
        <v>1102</v>
      </c>
      <c r="I797" s="296"/>
      <c r="J797" s="686">
        <v>95</v>
      </c>
      <c r="K797" s="770">
        <v>3.4000000000000002E-2</v>
      </c>
      <c r="L797" s="686" t="s">
        <v>2010</v>
      </c>
      <c r="M797" s="265"/>
      <c r="N797" s="265"/>
      <c r="O797" s="265"/>
      <c r="P797" s="265"/>
      <c r="Q797" s="265"/>
      <c r="R797" s="265"/>
      <c r="S797" s="265" t="s">
        <v>849</v>
      </c>
      <c r="T797" s="267">
        <v>45473</v>
      </c>
      <c r="U797" s="266" t="s">
        <v>1373</v>
      </c>
      <c r="V797" s="266" t="s">
        <v>1374</v>
      </c>
      <c r="W797" s="111"/>
    </row>
    <row r="798" spans="1:23" s="677" customFormat="1" ht="25.5" x14ac:dyDescent="0.2">
      <c r="A798" s="265">
        <v>35</v>
      </c>
      <c r="B798" s="265">
        <v>22040297</v>
      </c>
      <c r="C798" s="266" t="s">
        <v>857</v>
      </c>
      <c r="D798" s="266" t="s">
        <v>435</v>
      </c>
      <c r="E798" s="266" t="s">
        <v>2015</v>
      </c>
      <c r="F798" s="266" t="s">
        <v>2016</v>
      </c>
      <c r="G798" s="265">
        <v>93</v>
      </c>
      <c r="H798" s="266" t="s">
        <v>1102</v>
      </c>
      <c r="I798" s="296"/>
      <c r="J798" s="686">
        <v>550</v>
      </c>
      <c r="K798" s="770">
        <v>9.5000000000000001E-2</v>
      </c>
      <c r="L798" s="686">
        <v>10</v>
      </c>
      <c r="M798" s="265"/>
      <c r="N798" s="265"/>
      <c r="O798" s="265"/>
      <c r="P798" s="265"/>
      <c r="Q798" s="265"/>
      <c r="R798" s="265"/>
      <c r="S798" s="265" t="s">
        <v>849</v>
      </c>
      <c r="T798" s="267">
        <v>45473</v>
      </c>
      <c r="U798" s="266" t="s">
        <v>1752</v>
      </c>
      <c r="V798" s="266" t="s">
        <v>1753</v>
      </c>
      <c r="W798" s="111"/>
    </row>
    <row r="799" spans="1:23" s="677" customFormat="1" ht="25.5" x14ac:dyDescent="0.2">
      <c r="A799" s="265">
        <v>35</v>
      </c>
      <c r="B799" s="265">
        <v>22040301</v>
      </c>
      <c r="C799" s="266" t="s">
        <v>857</v>
      </c>
      <c r="D799" s="266" t="s">
        <v>435</v>
      </c>
      <c r="E799" s="266" t="s">
        <v>2017</v>
      </c>
      <c r="F799" s="266" t="s">
        <v>2018</v>
      </c>
      <c r="G799" s="265">
        <v>93</v>
      </c>
      <c r="H799" s="266" t="s">
        <v>1102</v>
      </c>
      <c r="I799" s="296"/>
      <c r="J799" s="686">
        <v>95</v>
      </c>
      <c r="K799" s="770">
        <v>3.4000000000000002E-2</v>
      </c>
      <c r="L799" s="686" t="s">
        <v>2019</v>
      </c>
      <c r="M799" s="265"/>
      <c r="N799" s="265"/>
      <c r="O799" s="265"/>
      <c r="P799" s="265"/>
      <c r="Q799" s="265"/>
      <c r="R799" s="265"/>
      <c r="S799" s="265" t="s">
        <v>849</v>
      </c>
      <c r="T799" s="267">
        <v>45473</v>
      </c>
      <c r="U799" s="266" t="s">
        <v>1373</v>
      </c>
      <c r="V799" s="266" t="s">
        <v>1374</v>
      </c>
      <c r="W799" s="111"/>
    </row>
    <row r="800" spans="1:23" s="677" customFormat="1" ht="25.5" x14ac:dyDescent="0.2">
      <c r="A800" s="265">
        <v>35</v>
      </c>
      <c r="B800" s="265">
        <v>22040302</v>
      </c>
      <c r="C800" s="266" t="s">
        <v>857</v>
      </c>
      <c r="D800" s="266" t="s">
        <v>435</v>
      </c>
      <c r="E800" s="266" t="s">
        <v>2020</v>
      </c>
      <c r="F800" s="266" t="s">
        <v>2021</v>
      </c>
      <c r="G800" s="265">
        <v>93</v>
      </c>
      <c r="H800" s="266" t="s">
        <v>1102</v>
      </c>
      <c r="I800" s="296"/>
      <c r="J800" s="686">
        <v>550</v>
      </c>
      <c r="K800" s="770">
        <v>9.5000000000000001E-2</v>
      </c>
      <c r="L800" s="686">
        <v>10</v>
      </c>
      <c r="M800" s="265"/>
      <c r="N800" s="265"/>
      <c r="O800" s="265"/>
      <c r="P800" s="265"/>
      <c r="Q800" s="265"/>
      <c r="R800" s="265"/>
      <c r="S800" s="265" t="s">
        <v>849</v>
      </c>
      <c r="T800" s="267">
        <v>45473</v>
      </c>
      <c r="U800" s="266" t="s">
        <v>1752</v>
      </c>
      <c r="V800" s="266" t="s">
        <v>1753</v>
      </c>
      <c r="W800" s="111"/>
    </row>
    <row r="801" spans="1:23" s="677" customFormat="1" ht="25.5" x14ac:dyDescent="0.2">
      <c r="A801" s="265">
        <v>35</v>
      </c>
      <c r="B801" s="265">
        <v>22040306</v>
      </c>
      <c r="C801" s="266" t="s">
        <v>857</v>
      </c>
      <c r="D801" s="266" t="s">
        <v>435</v>
      </c>
      <c r="E801" s="266" t="s">
        <v>2022</v>
      </c>
      <c r="F801" s="266" t="s">
        <v>2023</v>
      </c>
      <c r="G801" s="265">
        <v>93</v>
      </c>
      <c r="H801" s="266" t="s">
        <v>1102</v>
      </c>
      <c r="I801" s="296"/>
      <c r="J801" s="686">
        <v>95</v>
      </c>
      <c r="K801" s="770">
        <v>3.4000000000000002E-2</v>
      </c>
      <c r="L801" s="686" t="s">
        <v>2019</v>
      </c>
      <c r="M801" s="265"/>
      <c r="N801" s="265"/>
      <c r="O801" s="265"/>
      <c r="P801" s="265"/>
      <c r="Q801" s="265"/>
      <c r="R801" s="265"/>
      <c r="S801" s="265" t="s">
        <v>849</v>
      </c>
      <c r="T801" s="267">
        <v>45473</v>
      </c>
      <c r="U801" s="266" t="s">
        <v>1373</v>
      </c>
      <c r="V801" s="266" t="s">
        <v>1374</v>
      </c>
      <c r="W801" s="111"/>
    </row>
    <row r="802" spans="1:23" s="677" customFormat="1" ht="25.5" x14ac:dyDescent="0.2">
      <c r="A802" s="682">
        <v>35</v>
      </c>
      <c r="B802" s="682">
        <v>22040307</v>
      </c>
      <c r="C802" s="683" t="s">
        <v>857</v>
      </c>
      <c r="D802" s="683" t="s">
        <v>435</v>
      </c>
      <c r="E802" s="683" t="s">
        <v>2024</v>
      </c>
      <c r="F802" s="683" t="s">
        <v>2025</v>
      </c>
      <c r="G802" s="682">
        <v>93</v>
      </c>
      <c r="H802" s="683" t="s">
        <v>1102</v>
      </c>
      <c r="I802" s="684"/>
      <c r="J802" s="737">
        <v>550</v>
      </c>
      <c r="K802" s="774">
        <v>9.5000000000000001E-2</v>
      </c>
      <c r="L802" s="737">
        <v>10</v>
      </c>
      <c r="M802" s="682"/>
      <c r="N802" s="682"/>
      <c r="O802" s="682"/>
      <c r="P802" s="682"/>
      <c r="Q802" s="682"/>
      <c r="R802" s="682"/>
      <c r="S802" s="682" t="s">
        <v>849</v>
      </c>
      <c r="T802" s="685">
        <v>45473</v>
      </c>
      <c r="U802" s="683" t="s">
        <v>1752</v>
      </c>
      <c r="V802" s="683" t="s">
        <v>1753</v>
      </c>
      <c r="W802" s="111"/>
    </row>
    <row r="803" spans="1:23" s="677" customFormat="1" ht="25.5" x14ac:dyDescent="0.2">
      <c r="A803" s="265">
        <v>35</v>
      </c>
      <c r="B803" s="265">
        <v>22100031</v>
      </c>
      <c r="C803" s="266" t="s">
        <v>857</v>
      </c>
      <c r="D803" s="266" t="s">
        <v>435</v>
      </c>
      <c r="E803" s="266" t="s">
        <v>2555</v>
      </c>
      <c r="F803" s="266" t="s">
        <v>2556</v>
      </c>
      <c r="G803" s="265">
        <v>197</v>
      </c>
      <c r="H803" s="266" t="s">
        <v>2366</v>
      </c>
      <c r="I803" s="296"/>
      <c r="J803" s="265">
        <v>90</v>
      </c>
      <c r="K803" s="265">
        <v>3.5000000000000003E-2</v>
      </c>
      <c r="L803" s="265" t="s">
        <v>1997</v>
      </c>
      <c r="M803" s="265"/>
      <c r="N803" s="265"/>
      <c r="O803" s="265"/>
      <c r="P803" s="265"/>
      <c r="Q803" s="265"/>
      <c r="R803" s="265"/>
      <c r="S803" s="265" t="s">
        <v>849</v>
      </c>
      <c r="T803" s="267">
        <v>45657</v>
      </c>
      <c r="U803" s="266" t="s">
        <v>1373</v>
      </c>
      <c r="V803" s="266" t="s">
        <v>1374</v>
      </c>
      <c r="W803" s="111"/>
    </row>
    <row r="804" spans="1:23" s="677" customFormat="1" ht="25.5" x14ac:dyDescent="0.2">
      <c r="A804" s="265">
        <v>35</v>
      </c>
      <c r="B804" s="265">
        <v>22100032</v>
      </c>
      <c r="C804" s="266" t="s">
        <v>857</v>
      </c>
      <c r="D804" s="266" t="s">
        <v>435</v>
      </c>
      <c r="E804" s="266" t="s">
        <v>2557</v>
      </c>
      <c r="F804" s="266" t="s">
        <v>2558</v>
      </c>
      <c r="G804" s="265">
        <v>197</v>
      </c>
      <c r="H804" s="266" t="s">
        <v>2366</v>
      </c>
      <c r="I804" s="296"/>
      <c r="J804" s="265">
        <v>470</v>
      </c>
      <c r="K804" s="265">
        <v>0.08</v>
      </c>
      <c r="L804" s="265">
        <v>10</v>
      </c>
      <c r="M804" s="265"/>
      <c r="N804" s="265"/>
      <c r="O804" s="265"/>
      <c r="P804" s="265"/>
      <c r="Q804" s="265"/>
      <c r="R804" s="265"/>
      <c r="S804" s="265" t="s">
        <v>849</v>
      </c>
      <c r="T804" s="267">
        <v>45657</v>
      </c>
      <c r="U804" s="266" t="s">
        <v>1752</v>
      </c>
      <c r="V804" s="266" t="s">
        <v>1753</v>
      </c>
      <c r="W804" s="111"/>
    </row>
    <row r="805" spans="1:23" s="677" customFormat="1" ht="25.5" x14ac:dyDescent="0.2">
      <c r="A805" s="277">
        <v>35</v>
      </c>
      <c r="B805" s="277">
        <v>22010041</v>
      </c>
      <c r="C805" s="278" t="s">
        <v>857</v>
      </c>
      <c r="D805" s="278" t="s">
        <v>435</v>
      </c>
      <c r="E805" s="278" t="s">
        <v>2364</v>
      </c>
      <c r="F805" s="278" t="s">
        <v>2365</v>
      </c>
      <c r="G805" s="277">
        <v>197</v>
      </c>
      <c r="H805" s="278" t="s">
        <v>2366</v>
      </c>
      <c r="I805" s="383"/>
      <c r="J805" s="279">
        <v>13</v>
      </c>
      <c r="K805" s="775">
        <v>3.1E-2</v>
      </c>
      <c r="L805" s="279" t="s">
        <v>2367</v>
      </c>
      <c r="M805" s="277"/>
      <c r="N805" s="277"/>
      <c r="O805" s="277"/>
      <c r="P805" s="277"/>
      <c r="Q805" s="277"/>
      <c r="R805" s="277"/>
      <c r="S805" s="277" t="s">
        <v>849</v>
      </c>
      <c r="T805" s="280">
        <v>45291</v>
      </c>
      <c r="U805" s="278" t="s">
        <v>1371</v>
      </c>
      <c r="V805" s="278" t="s">
        <v>1372</v>
      </c>
      <c r="W805" s="111"/>
    </row>
    <row r="806" spans="1:23" s="677" customFormat="1" ht="25.5" x14ac:dyDescent="0.2">
      <c r="A806" s="265">
        <v>35</v>
      </c>
      <c r="B806" s="265">
        <v>22010042</v>
      </c>
      <c r="C806" s="266" t="s">
        <v>857</v>
      </c>
      <c r="D806" s="266" t="s">
        <v>435</v>
      </c>
      <c r="E806" s="266" t="s">
        <v>2368</v>
      </c>
      <c r="F806" s="266" t="s">
        <v>2369</v>
      </c>
      <c r="G806" s="265">
        <v>197</v>
      </c>
      <c r="H806" s="266" t="s">
        <v>2366</v>
      </c>
      <c r="I806" s="296"/>
      <c r="J806" s="686">
        <v>470</v>
      </c>
      <c r="K806" s="770">
        <v>0.08</v>
      </c>
      <c r="L806" s="686">
        <v>10</v>
      </c>
      <c r="M806" s="265"/>
      <c r="N806" s="265"/>
      <c r="O806" s="265"/>
      <c r="P806" s="265"/>
      <c r="Q806" s="265"/>
      <c r="R806" s="265"/>
      <c r="S806" s="265" t="s">
        <v>849</v>
      </c>
      <c r="T806" s="267">
        <v>45291</v>
      </c>
      <c r="U806" s="266" t="s">
        <v>1752</v>
      </c>
      <c r="V806" s="266" t="s">
        <v>1753</v>
      </c>
      <c r="W806" s="111"/>
    </row>
    <row r="807" spans="1:23" s="677" customFormat="1" ht="25.5" x14ac:dyDescent="0.2">
      <c r="A807" s="265">
        <v>35</v>
      </c>
      <c r="B807" s="265">
        <v>22010051</v>
      </c>
      <c r="C807" s="266" t="s">
        <v>857</v>
      </c>
      <c r="D807" s="266" t="s">
        <v>435</v>
      </c>
      <c r="E807" s="266" t="s">
        <v>2370</v>
      </c>
      <c r="F807" s="266" t="s">
        <v>2371</v>
      </c>
      <c r="G807" s="265">
        <v>197</v>
      </c>
      <c r="H807" s="266" t="s">
        <v>2366</v>
      </c>
      <c r="I807" s="296"/>
      <c r="J807" s="686">
        <v>95</v>
      </c>
      <c r="K807" s="770">
        <v>3.4000000000000002E-2</v>
      </c>
      <c r="L807" s="686" t="s">
        <v>2367</v>
      </c>
      <c r="M807" s="265"/>
      <c r="N807" s="265"/>
      <c r="O807" s="265"/>
      <c r="P807" s="265"/>
      <c r="Q807" s="265"/>
      <c r="R807" s="265"/>
      <c r="S807" s="265" t="s">
        <v>849</v>
      </c>
      <c r="T807" s="267">
        <v>45291</v>
      </c>
      <c r="U807" s="266" t="s">
        <v>1373</v>
      </c>
      <c r="V807" s="266" t="s">
        <v>1374</v>
      </c>
      <c r="W807" s="111"/>
    </row>
    <row r="808" spans="1:23" s="677" customFormat="1" ht="25.5" x14ac:dyDescent="0.2">
      <c r="A808" s="265">
        <v>35</v>
      </c>
      <c r="B808" s="265">
        <v>22010052</v>
      </c>
      <c r="C808" s="266" t="s">
        <v>857</v>
      </c>
      <c r="D808" s="266" t="s">
        <v>435</v>
      </c>
      <c r="E808" s="266" t="s">
        <v>2372</v>
      </c>
      <c r="F808" s="266" t="s">
        <v>2373</v>
      </c>
      <c r="G808" s="265">
        <v>197</v>
      </c>
      <c r="H808" s="266" t="s">
        <v>2366</v>
      </c>
      <c r="I808" s="296"/>
      <c r="J808" s="686">
        <v>470</v>
      </c>
      <c r="K808" s="770">
        <v>0.08</v>
      </c>
      <c r="L808" s="686">
        <v>10</v>
      </c>
      <c r="M808" s="265"/>
      <c r="N808" s="265"/>
      <c r="O808" s="265"/>
      <c r="P808" s="265"/>
      <c r="Q808" s="265"/>
      <c r="R808" s="265"/>
      <c r="S808" s="265" t="s">
        <v>849</v>
      </c>
      <c r="T808" s="267">
        <v>45291</v>
      </c>
      <c r="U808" s="266" t="s">
        <v>1752</v>
      </c>
      <c r="V808" s="266" t="s">
        <v>1753</v>
      </c>
      <c r="W808" s="111"/>
    </row>
    <row r="809" spans="1:23" s="677" customFormat="1" ht="25.5" x14ac:dyDescent="0.2">
      <c r="A809" s="265">
        <v>35</v>
      </c>
      <c r="B809" s="265">
        <v>22010021</v>
      </c>
      <c r="C809" s="266" t="s">
        <v>857</v>
      </c>
      <c r="D809" s="266" t="s">
        <v>435</v>
      </c>
      <c r="E809" s="266" t="s">
        <v>2374</v>
      </c>
      <c r="F809" s="266" t="s">
        <v>2375</v>
      </c>
      <c r="G809" s="265">
        <v>93</v>
      </c>
      <c r="H809" s="266" t="s">
        <v>1102</v>
      </c>
      <c r="I809" s="296"/>
      <c r="J809" s="686">
        <v>95</v>
      </c>
      <c r="K809" s="770">
        <v>3.4000000000000002E-2</v>
      </c>
      <c r="L809" s="686" t="s">
        <v>2376</v>
      </c>
      <c r="M809" s="265"/>
      <c r="N809" s="265"/>
      <c r="O809" s="265"/>
      <c r="P809" s="265"/>
      <c r="Q809" s="265"/>
      <c r="R809" s="265"/>
      <c r="S809" s="265" t="s">
        <v>849</v>
      </c>
      <c r="T809" s="267">
        <v>45291</v>
      </c>
      <c r="U809" s="266" t="s">
        <v>1373</v>
      </c>
      <c r="V809" s="266" t="s">
        <v>1374</v>
      </c>
      <c r="W809" s="111"/>
    </row>
    <row r="810" spans="1:23" s="677" customFormat="1" ht="25.5" x14ac:dyDescent="0.2">
      <c r="A810" s="265">
        <v>35</v>
      </c>
      <c r="B810" s="265">
        <v>22010022</v>
      </c>
      <c r="C810" s="266" t="s">
        <v>857</v>
      </c>
      <c r="D810" s="266" t="s">
        <v>435</v>
      </c>
      <c r="E810" s="266" t="s">
        <v>2377</v>
      </c>
      <c r="F810" s="266" t="s">
        <v>2378</v>
      </c>
      <c r="G810" s="265">
        <v>93</v>
      </c>
      <c r="H810" s="266" t="s">
        <v>1102</v>
      </c>
      <c r="I810" s="296"/>
      <c r="J810" s="686">
        <v>700</v>
      </c>
      <c r="K810" s="770">
        <v>9.5000000000000001E-2</v>
      </c>
      <c r="L810" s="686">
        <v>10</v>
      </c>
      <c r="M810" s="265"/>
      <c r="N810" s="265"/>
      <c r="O810" s="265"/>
      <c r="P810" s="265"/>
      <c r="Q810" s="265"/>
      <c r="R810" s="265"/>
      <c r="S810" s="265" t="s">
        <v>849</v>
      </c>
      <c r="T810" s="267">
        <v>45291</v>
      </c>
      <c r="U810" s="266" t="s">
        <v>1752</v>
      </c>
      <c r="V810" s="266" t="s">
        <v>1753</v>
      </c>
      <c r="W810" s="111"/>
    </row>
    <row r="811" spans="1:23" s="677" customFormat="1" ht="25.5" x14ac:dyDescent="0.2">
      <c r="A811" s="265">
        <v>35</v>
      </c>
      <c r="B811" s="265">
        <v>22010031</v>
      </c>
      <c r="C811" s="266" t="s">
        <v>857</v>
      </c>
      <c r="D811" s="266" t="s">
        <v>435</v>
      </c>
      <c r="E811" s="266" t="s">
        <v>2379</v>
      </c>
      <c r="F811" s="266" t="s">
        <v>2380</v>
      </c>
      <c r="G811" s="265">
        <v>93</v>
      </c>
      <c r="H811" s="266" t="s">
        <v>1102</v>
      </c>
      <c r="I811" s="296"/>
      <c r="J811" s="686">
        <v>95</v>
      </c>
      <c r="K811" s="770">
        <v>3.4000000000000002E-2</v>
      </c>
      <c r="L811" s="686" t="s">
        <v>2376</v>
      </c>
      <c r="M811" s="265"/>
      <c r="N811" s="265"/>
      <c r="O811" s="265"/>
      <c r="P811" s="265"/>
      <c r="Q811" s="265"/>
      <c r="R811" s="265"/>
      <c r="S811" s="265" t="s">
        <v>849</v>
      </c>
      <c r="T811" s="267">
        <v>45291</v>
      </c>
      <c r="U811" s="266" t="s">
        <v>1373</v>
      </c>
      <c r="V811" s="266" t="s">
        <v>1374</v>
      </c>
      <c r="W811" s="111"/>
    </row>
    <row r="812" spans="1:23" s="677" customFormat="1" ht="25.5" x14ac:dyDescent="0.2">
      <c r="A812" s="265">
        <v>35</v>
      </c>
      <c r="B812" s="265">
        <v>22010032</v>
      </c>
      <c r="C812" s="266" t="s">
        <v>857</v>
      </c>
      <c r="D812" s="266" t="s">
        <v>435</v>
      </c>
      <c r="E812" s="266" t="s">
        <v>2381</v>
      </c>
      <c r="F812" s="266" t="s">
        <v>2382</v>
      </c>
      <c r="G812" s="265">
        <v>93</v>
      </c>
      <c r="H812" s="266" t="s">
        <v>1102</v>
      </c>
      <c r="I812" s="296"/>
      <c r="J812" s="686">
        <v>700</v>
      </c>
      <c r="K812" s="770">
        <v>9.5000000000000001E-2</v>
      </c>
      <c r="L812" s="686">
        <v>10</v>
      </c>
      <c r="M812" s="265"/>
      <c r="N812" s="265"/>
      <c r="O812" s="265"/>
      <c r="P812" s="265"/>
      <c r="Q812" s="265"/>
      <c r="R812" s="265"/>
      <c r="S812" s="265" t="s">
        <v>849</v>
      </c>
      <c r="T812" s="267">
        <v>45291</v>
      </c>
      <c r="U812" s="266" t="s">
        <v>1752</v>
      </c>
      <c r="V812" s="266" t="s">
        <v>1753</v>
      </c>
      <c r="W812" s="111"/>
    </row>
    <row r="813" spans="1:23" ht="37.5" customHeight="1" x14ac:dyDescent="0.2">
      <c r="A813" s="548">
        <v>54</v>
      </c>
      <c r="B813" s="430">
        <v>54.01</v>
      </c>
      <c r="C813" s="558" t="s">
        <v>94</v>
      </c>
      <c r="D813" s="559" t="s">
        <v>95</v>
      </c>
      <c r="E813" s="550"/>
      <c r="F813" s="550"/>
      <c r="G813" s="551"/>
      <c r="H813" s="550"/>
      <c r="I813" s="381"/>
      <c r="J813" s="381"/>
      <c r="K813" s="560"/>
      <c r="L813" s="381"/>
      <c r="M813" s="430"/>
      <c r="N813" s="381"/>
      <c r="O813" s="551"/>
      <c r="P813" s="551"/>
      <c r="Q813" s="548"/>
      <c r="R813" s="548"/>
      <c r="S813" s="548"/>
      <c r="T813" s="553"/>
      <c r="U813" s="550"/>
      <c r="V813" s="550"/>
    </row>
    <row r="814" spans="1:23" ht="63.75" x14ac:dyDescent="0.2">
      <c r="A814" s="265">
        <v>54</v>
      </c>
      <c r="B814" s="265">
        <v>22090411</v>
      </c>
      <c r="C814" s="266" t="s">
        <v>94</v>
      </c>
      <c r="D814" s="266" t="s">
        <v>95</v>
      </c>
      <c r="E814" s="266" t="s">
        <v>1717</v>
      </c>
      <c r="F814" s="266" t="s">
        <v>1717</v>
      </c>
      <c r="G814" s="265">
        <v>169</v>
      </c>
      <c r="H814" s="266" t="s">
        <v>1504</v>
      </c>
      <c r="I814" s="296"/>
      <c r="J814" s="265" t="s">
        <v>2559</v>
      </c>
      <c r="K814" s="265" t="s">
        <v>96</v>
      </c>
      <c r="L814" s="265">
        <v>85</v>
      </c>
      <c r="M814" s="265"/>
      <c r="N814" s="265"/>
      <c r="O814" s="265"/>
      <c r="P814" s="265"/>
      <c r="Q814" s="265"/>
      <c r="R814" s="265"/>
      <c r="S814" s="265"/>
      <c r="T814" s="267">
        <v>45657</v>
      </c>
      <c r="U814" s="266" t="s">
        <v>2562</v>
      </c>
      <c r="V814" s="266" t="s">
        <v>2563</v>
      </c>
    </row>
    <row r="815" spans="1:23" ht="63.75" x14ac:dyDescent="0.2">
      <c r="A815" s="265">
        <v>54</v>
      </c>
      <c r="B815" s="265">
        <v>22090412</v>
      </c>
      <c r="C815" s="266" t="s">
        <v>94</v>
      </c>
      <c r="D815" s="266" t="s">
        <v>95</v>
      </c>
      <c r="E815" s="266" t="s">
        <v>1718</v>
      </c>
      <c r="F815" s="266" t="s">
        <v>1718</v>
      </c>
      <c r="G815" s="265">
        <v>169</v>
      </c>
      <c r="H815" s="266" t="s">
        <v>1504</v>
      </c>
      <c r="I815" s="296"/>
      <c r="J815" s="265" t="s">
        <v>2560</v>
      </c>
      <c r="K815" s="265" t="s">
        <v>96</v>
      </c>
      <c r="L815" s="265">
        <v>85</v>
      </c>
      <c r="M815" s="265"/>
      <c r="N815" s="265"/>
      <c r="O815" s="265"/>
      <c r="P815" s="265"/>
      <c r="Q815" s="265"/>
      <c r="R815" s="265"/>
      <c r="S815" s="265"/>
      <c r="T815" s="267">
        <v>45657</v>
      </c>
      <c r="U815" s="266" t="s">
        <v>2564</v>
      </c>
      <c r="V815" s="266" t="s">
        <v>2565</v>
      </c>
    </row>
    <row r="816" spans="1:23" ht="123" customHeight="1" x14ac:dyDescent="0.2">
      <c r="A816" s="265">
        <v>54</v>
      </c>
      <c r="B816" s="265">
        <v>22090413</v>
      </c>
      <c r="C816" s="266" t="s">
        <v>94</v>
      </c>
      <c r="D816" s="266" t="s">
        <v>95</v>
      </c>
      <c r="E816" s="266" t="s">
        <v>1719</v>
      </c>
      <c r="F816" s="266" t="s">
        <v>1719</v>
      </c>
      <c r="G816" s="265">
        <v>169</v>
      </c>
      <c r="H816" s="266" t="s">
        <v>1504</v>
      </c>
      <c r="I816" s="296"/>
      <c r="J816" s="265" t="s">
        <v>2561</v>
      </c>
      <c r="K816" s="265" t="s">
        <v>96</v>
      </c>
      <c r="L816" s="265"/>
      <c r="M816" s="265"/>
      <c r="N816" s="265"/>
      <c r="O816" s="265"/>
      <c r="P816" s="265"/>
      <c r="Q816" s="265"/>
      <c r="R816" s="265"/>
      <c r="S816" s="265"/>
      <c r="T816" s="267">
        <v>45657</v>
      </c>
      <c r="U816" s="266" t="s">
        <v>2567</v>
      </c>
      <c r="V816" s="266" t="s">
        <v>2566</v>
      </c>
    </row>
    <row r="817" spans="1:22" ht="38.25" x14ac:dyDescent="0.2">
      <c r="A817" s="265">
        <v>54</v>
      </c>
      <c r="B817" s="265">
        <v>21090151</v>
      </c>
      <c r="C817" s="266" t="s">
        <v>94</v>
      </c>
      <c r="D817" s="266" t="s">
        <v>95</v>
      </c>
      <c r="E817" s="266" t="s">
        <v>1535</v>
      </c>
      <c r="F817" s="266" t="s">
        <v>1535</v>
      </c>
      <c r="G817" s="265">
        <v>165</v>
      </c>
      <c r="H817" s="266" t="s">
        <v>1376</v>
      </c>
      <c r="I817" s="296"/>
      <c r="J817" s="686" t="s">
        <v>1537</v>
      </c>
      <c r="K817" s="770" t="s">
        <v>96</v>
      </c>
      <c r="L817" s="686">
        <v>13</v>
      </c>
      <c r="M817" s="265"/>
      <c r="N817" s="265"/>
      <c r="O817" s="265"/>
      <c r="P817" s="265"/>
      <c r="Q817" s="265"/>
      <c r="R817" s="265"/>
      <c r="S817" s="265" t="s">
        <v>849</v>
      </c>
      <c r="T817" s="267">
        <v>45291</v>
      </c>
      <c r="U817" s="266" t="s">
        <v>2318</v>
      </c>
      <c r="V817" s="266" t="s">
        <v>2319</v>
      </c>
    </row>
    <row r="818" spans="1:22" ht="48" customHeight="1" x14ac:dyDescent="0.2">
      <c r="A818" s="428">
        <v>37</v>
      </c>
      <c r="B818" s="430">
        <v>37.01</v>
      </c>
      <c r="C818" s="522" t="s">
        <v>920</v>
      </c>
      <c r="D818" s="522" t="s">
        <v>436</v>
      </c>
      <c r="E818" s="427"/>
      <c r="F818" s="427"/>
      <c r="G818" s="428"/>
      <c r="H818" s="427"/>
      <c r="I818" s="561"/>
      <c r="J818" s="561"/>
      <c r="K818" s="523"/>
      <c r="L818" s="561"/>
      <c r="M818" s="524"/>
      <c r="N818" s="561"/>
      <c r="O818" s="562"/>
      <c r="P818" s="562"/>
      <c r="Q818" s="428"/>
      <c r="R818" s="428"/>
      <c r="S818" s="428"/>
      <c r="T818" s="563"/>
      <c r="U818" s="427"/>
      <c r="V818" s="427"/>
    </row>
    <row r="819" spans="1:22" ht="25.5" x14ac:dyDescent="0.2">
      <c r="A819" s="541">
        <v>55</v>
      </c>
      <c r="B819" s="542">
        <v>55.01</v>
      </c>
      <c r="C819" s="530" t="s">
        <v>1083</v>
      </c>
      <c r="D819" s="543" t="s">
        <v>1089</v>
      </c>
      <c r="E819" s="454"/>
      <c r="F819" s="454"/>
      <c r="G819" s="455"/>
      <c r="H819" s="454"/>
      <c r="I819" s="544" t="s">
        <v>1500</v>
      </c>
      <c r="J819" s="456"/>
      <c r="K819" s="457">
        <v>0.14000000000000001</v>
      </c>
      <c r="L819" s="456"/>
      <c r="M819" s="453"/>
      <c r="N819" s="456"/>
      <c r="O819" s="455"/>
      <c r="P819" s="455"/>
      <c r="Q819" s="458"/>
      <c r="R819" s="458"/>
      <c r="S819" s="458"/>
      <c r="T819" s="459"/>
      <c r="U819" s="676" t="s">
        <v>1901</v>
      </c>
      <c r="V819" s="676" t="s">
        <v>1902</v>
      </c>
    </row>
    <row r="820" spans="1:22" ht="25.5" x14ac:dyDescent="0.2">
      <c r="A820" s="541">
        <v>55</v>
      </c>
      <c r="B820" s="542">
        <v>55.02</v>
      </c>
      <c r="C820" s="532" t="s">
        <v>1083</v>
      </c>
      <c r="D820" s="565" t="s">
        <v>1089</v>
      </c>
      <c r="E820" s="550"/>
      <c r="F820" s="550"/>
      <c r="G820" s="551"/>
      <c r="H820" s="550"/>
      <c r="I820" s="564" t="s">
        <v>1498</v>
      </c>
      <c r="J820" s="381"/>
      <c r="K820" s="560">
        <v>0.08</v>
      </c>
      <c r="L820" s="381"/>
      <c r="M820" s="430"/>
      <c r="N820" s="381"/>
      <c r="O820" s="551"/>
      <c r="P820" s="551"/>
      <c r="Q820" s="548"/>
      <c r="R820" s="548"/>
      <c r="S820" s="548"/>
      <c r="T820" s="553"/>
      <c r="U820" s="676" t="s">
        <v>1901</v>
      </c>
      <c r="V820" s="676" t="s">
        <v>1902</v>
      </c>
    </row>
    <row r="821" spans="1:22" x14ac:dyDescent="0.2">
      <c r="A821" s="678">
        <v>55</v>
      </c>
      <c r="B821" s="678">
        <v>21100171</v>
      </c>
      <c r="C821" s="679" t="s">
        <v>1083</v>
      </c>
      <c r="D821" s="679" t="s">
        <v>1089</v>
      </c>
      <c r="E821" s="679" t="s">
        <v>1084</v>
      </c>
      <c r="F821" s="679" t="s">
        <v>1084</v>
      </c>
      <c r="G821" s="678">
        <v>55</v>
      </c>
      <c r="H821" s="679" t="s">
        <v>1085</v>
      </c>
      <c r="I821" s="680"/>
      <c r="J821" s="738" t="s">
        <v>1086</v>
      </c>
      <c r="K821" s="773">
        <v>2.8000000000000001E-2</v>
      </c>
      <c r="L821" s="738" t="s">
        <v>712</v>
      </c>
      <c r="M821" s="678"/>
      <c r="N821" s="678"/>
      <c r="O821" s="678"/>
      <c r="P821" s="678"/>
      <c r="Q821" s="678"/>
      <c r="R821" s="678"/>
      <c r="S821" s="678" t="s">
        <v>849</v>
      </c>
      <c r="T821" s="681">
        <v>45291</v>
      </c>
      <c r="U821" s="679" t="s">
        <v>1087</v>
      </c>
      <c r="V821" s="679" t="s">
        <v>1536</v>
      </c>
    </row>
    <row r="822" spans="1:22" ht="15" x14ac:dyDescent="0.2">
      <c r="A822" s="187">
        <v>55</v>
      </c>
      <c r="B822" s="187">
        <v>22090081</v>
      </c>
      <c r="C822" s="790" t="s">
        <v>1083</v>
      </c>
      <c r="D822" s="790" t="s">
        <v>1089</v>
      </c>
      <c r="E822" s="790" t="s">
        <v>2527</v>
      </c>
      <c r="F822" s="790" t="s">
        <v>2528</v>
      </c>
      <c r="G822" s="187">
        <v>189</v>
      </c>
      <c r="H822" s="790" t="s">
        <v>2110</v>
      </c>
      <c r="I822" s="791"/>
      <c r="J822" s="187">
        <v>165</v>
      </c>
      <c r="K822" s="187">
        <v>2.5999999999999999E-2</v>
      </c>
      <c r="L822" s="187" t="s">
        <v>712</v>
      </c>
      <c r="M822" s="792"/>
      <c r="N822" s="792"/>
      <c r="O822" s="792"/>
      <c r="P822" s="792"/>
      <c r="Q822" s="187"/>
      <c r="R822" s="187"/>
      <c r="S822" s="187" t="s">
        <v>849</v>
      </c>
      <c r="T822" s="794">
        <v>45657</v>
      </c>
      <c r="U822" s="790" t="s">
        <v>2117</v>
      </c>
      <c r="V822" s="790" t="s">
        <v>2118</v>
      </c>
    </row>
    <row r="823" spans="1:22" ht="15" x14ac:dyDescent="0.2">
      <c r="A823" s="187">
        <v>55</v>
      </c>
      <c r="B823" s="187">
        <v>22090082</v>
      </c>
      <c r="C823" s="790" t="s">
        <v>1083</v>
      </c>
      <c r="D823" s="790" t="s">
        <v>1089</v>
      </c>
      <c r="E823" s="790" t="s">
        <v>2529</v>
      </c>
      <c r="F823" s="790" t="s">
        <v>2530</v>
      </c>
      <c r="G823" s="187">
        <v>189</v>
      </c>
      <c r="H823" s="790" t="s">
        <v>2110</v>
      </c>
      <c r="I823" s="791"/>
      <c r="J823" s="187">
        <v>180</v>
      </c>
      <c r="K823" s="187">
        <v>4.4999999999999998E-2</v>
      </c>
      <c r="L823" s="187" t="s">
        <v>712</v>
      </c>
      <c r="M823" s="792"/>
      <c r="N823" s="792"/>
      <c r="O823" s="792"/>
      <c r="P823" s="792"/>
      <c r="Q823" s="187"/>
      <c r="R823" s="187"/>
      <c r="S823" s="187" t="s">
        <v>849</v>
      </c>
      <c r="T823" s="794">
        <v>45657</v>
      </c>
      <c r="U823" s="790" t="s">
        <v>2117</v>
      </c>
      <c r="V823" s="790" t="s">
        <v>2118</v>
      </c>
    </row>
    <row r="824" spans="1:22" ht="27" customHeight="1" x14ac:dyDescent="0.2">
      <c r="A824" s="548"/>
      <c r="B824" s="30"/>
      <c r="C824" s="549" t="s">
        <v>1539</v>
      </c>
      <c r="D824" s="571" t="s">
        <v>1540</v>
      </c>
      <c r="E824" s="550"/>
      <c r="F824" s="550"/>
      <c r="G824" s="551"/>
      <c r="H824" s="550"/>
      <c r="I824" s="381"/>
      <c r="J824" s="381"/>
      <c r="K824" s="560"/>
      <c r="L824" s="381"/>
      <c r="M824" s="430"/>
      <c r="N824" s="381"/>
      <c r="O824" s="551"/>
      <c r="P824" s="551"/>
      <c r="Q824" s="548"/>
      <c r="R824" s="548"/>
      <c r="S824" s="548"/>
      <c r="T824" s="553"/>
      <c r="U824" s="550"/>
      <c r="V824" s="550"/>
    </row>
    <row r="825" spans="1:22" ht="27" customHeight="1" x14ac:dyDescent="0.2">
      <c r="A825" s="265">
        <v>60</v>
      </c>
      <c r="B825" s="265">
        <v>22040011</v>
      </c>
      <c r="C825" s="266" t="s">
        <v>1539</v>
      </c>
      <c r="D825" s="266" t="s">
        <v>1540</v>
      </c>
      <c r="E825" s="266" t="s">
        <v>1541</v>
      </c>
      <c r="F825" s="266" t="s">
        <v>1541</v>
      </c>
      <c r="G825" s="265">
        <v>169</v>
      </c>
      <c r="H825" s="266" t="s">
        <v>1504</v>
      </c>
      <c r="I825" s="296"/>
      <c r="J825" s="686">
        <v>9.5</v>
      </c>
      <c r="K825" s="770">
        <v>3.3000000000000002E-2</v>
      </c>
      <c r="L825" s="686" t="s">
        <v>1542</v>
      </c>
      <c r="M825" s="265"/>
      <c r="N825" s="265"/>
      <c r="O825" s="265"/>
      <c r="P825" s="265"/>
      <c r="Q825" s="265"/>
      <c r="R825" s="265"/>
      <c r="S825" s="265" t="s">
        <v>849</v>
      </c>
      <c r="T825" s="267">
        <v>45473</v>
      </c>
      <c r="U825" s="266"/>
      <c r="V825" s="266"/>
    </row>
    <row r="826" spans="1:22" x14ac:dyDescent="0.2">
      <c r="A826" s="265">
        <v>60</v>
      </c>
      <c r="B826" s="265">
        <v>21120011</v>
      </c>
      <c r="C826" s="266" t="s">
        <v>1539</v>
      </c>
      <c r="D826" s="266" t="s">
        <v>1540</v>
      </c>
      <c r="E826" s="266" t="s">
        <v>2350</v>
      </c>
      <c r="F826" s="266" t="s">
        <v>2350</v>
      </c>
      <c r="G826" s="265">
        <v>17</v>
      </c>
      <c r="H826" s="266" t="s">
        <v>26</v>
      </c>
      <c r="I826" s="296"/>
      <c r="J826" s="686">
        <v>29</v>
      </c>
      <c r="K826" s="770">
        <v>3.2000000000000001E-2</v>
      </c>
      <c r="L826" s="686" t="s">
        <v>0</v>
      </c>
      <c r="M826" s="265"/>
      <c r="N826" s="265"/>
      <c r="O826" s="265"/>
      <c r="P826" s="265"/>
      <c r="Q826" s="265"/>
      <c r="R826" s="265"/>
      <c r="S826" s="265" t="s">
        <v>849</v>
      </c>
      <c r="T826" s="267">
        <v>45291</v>
      </c>
      <c r="U826" s="266"/>
      <c r="V826" s="266"/>
    </row>
    <row r="827" spans="1:22" ht="25.5" x14ac:dyDescent="0.2">
      <c r="A827" s="277">
        <v>60</v>
      </c>
      <c r="B827" s="277">
        <v>20100031</v>
      </c>
      <c r="C827" s="278" t="s">
        <v>1539</v>
      </c>
      <c r="D827" s="278" t="s">
        <v>1540</v>
      </c>
      <c r="E827" s="278" t="s">
        <v>2162</v>
      </c>
      <c r="F827" s="278" t="s">
        <v>2162</v>
      </c>
      <c r="G827" s="277">
        <v>17</v>
      </c>
      <c r="H827" s="278" t="s">
        <v>26</v>
      </c>
      <c r="I827" s="383"/>
      <c r="J827" s="279" t="s">
        <v>543</v>
      </c>
      <c r="K827" s="775">
        <v>3.3000000000000002E-2</v>
      </c>
      <c r="L827" s="279" t="s">
        <v>2163</v>
      </c>
      <c r="M827" s="277"/>
      <c r="N827" s="277"/>
      <c r="O827" s="277"/>
      <c r="P827" s="277"/>
      <c r="Q827" s="277"/>
      <c r="R827" s="277"/>
      <c r="S827" s="277" t="s">
        <v>849</v>
      </c>
      <c r="T827" s="280">
        <v>44926</v>
      </c>
      <c r="U827" s="278" t="s">
        <v>2164</v>
      </c>
      <c r="V827" s="278"/>
    </row>
    <row r="828" spans="1:22" x14ac:dyDescent="0.2">
      <c r="A828" s="350"/>
      <c r="B828" s="30"/>
      <c r="C828" s="272"/>
      <c r="D828" s="566"/>
      <c r="E828" s="567"/>
      <c r="F828" s="567"/>
      <c r="G828" s="273"/>
      <c r="H828" s="274"/>
      <c r="I828" s="275"/>
      <c r="J828" s="275"/>
      <c r="K828" s="276"/>
      <c r="L828" s="275"/>
      <c r="M828" s="271"/>
      <c r="N828" s="275"/>
      <c r="O828" s="273"/>
      <c r="P828" s="273"/>
      <c r="Q828" s="350"/>
      <c r="R828" s="350"/>
      <c r="S828" s="350"/>
      <c r="T828" s="568"/>
      <c r="U828" s="567"/>
      <c r="V828" s="567"/>
    </row>
    <row r="829" spans="1:22" x14ac:dyDescent="0.2">
      <c r="A829" s="42">
        <v>99</v>
      </c>
      <c r="B829" s="227">
        <v>99000099</v>
      </c>
      <c r="C829" s="23" t="s">
        <v>1107</v>
      </c>
      <c r="D829" s="21"/>
      <c r="E829" s="37"/>
      <c r="F829" s="37"/>
      <c r="G829" s="46">
        <v>999</v>
      </c>
      <c r="I829" s="132">
        <v>99</v>
      </c>
      <c r="J829" s="208" t="s">
        <v>1106</v>
      </c>
      <c r="K829" s="246">
        <v>99</v>
      </c>
      <c r="L829" s="208" t="s">
        <v>1106</v>
      </c>
      <c r="M829" s="133">
        <v>99</v>
      </c>
      <c r="N829" s="132">
        <v>99</v>
      </c>
      <c r="O829" s="46">
        <v>999</v>
      </c>
      <c r="P829" s="46">
        <v>999</v>
      </c>
      <c r="Q829" s="42"/>
      <c r="R829" s="42"/>
      <c r="S829" s="42"/>
      <c r="T829" s="136"/>
      <c r="U829" s="37"/>
      <c r="V829" s="37"/>
    </row>
    <row r="830" spans="1:22" x14ac:dyDescent="0.2">
      <c r="A830" s="22"/>
      <c r="B830" s="133"/>
      <c r="C830" s="23"/>
      <c r="D830" s="23"/>
      <c r="F830" s="38"/>
      <c r="I830" s="132"/>
      <c r="J830" s="132"/>
      <c r="K830" s="246"/>
      <c r="L830" s="132"/>
      <c r="M830" s="133"/>
      <c r="N830" s="132"/>
      <c r="O830" s="46"/>
      <c r="P830" s="46"/>
      <c r="Q830" s="22"/>
      <c r="R830" s="22"/>
      <c r="S830" s="22"/>
      <c r="T830" s="137"/>
    </row>
    <row r="831" spans="1:22" x14ac:dyDescent="0.2">
      <c r="A831" s="541"/>
      <c r="B831" s="542"/>
      <c r="C831" s="530"/>
      <c r="D831" s="543"/>
      <c r="F831" s="38"/>
      <c r="I831" s="132"/>
      <c r="J831" s="132"/>
      <c r="K831" s="246"/>
      <c r="L831" s="132"/>
      <c r="M831" s="133"/>
      <c r="N831" s="132"/>
      <c r="O831" s="46"/>
      <c r="P831" s="46"/>
      <c r="Q831" s="22"/>
      <c r="R831" s="22"/>
      <c r="S831" s="22"/>
      <c r="T831" s="137"/>
    </row>
    <row r="832" spans="1:22" x14ac:dyDescent="0.2">
      <c r="A832" s="541"/>
      <c r="B832" s="542"/>
      <c r="C832" s="532"/>
      <c r="D832" s="445"/>
      <c r="F832" s="38"/>
      <c r="I832" s="132"/>
      <c r="J832" s="132"/>
      <c r="K832" s="246"/>
      <c r="L832" s="132"/>
      <c r="M832" s="133"/>
      <c r="N832" s="132"/>
      <c r="O832" s="46"/>
      <c r="P832" s="46"/>
      <c r="Q832" s="22"/>
      <c r="R832" s="22"/>
      <c r="S832" s="22"/>
      <c r="T832" s="137"/>
    </row>
    <row r="833" spans="1:20" x14ac:dyDescent="0.2">
      <c r="A833" s="22"/>
      <c r="B833" s="133"/>
      <c r="C833" s="23"/>
      <c r="D833" s="23"/>
      <c r="F833" s="38"/>
      <c r="I833" s="132"/>
      <c r="J833" s="132"/>
      <c r="K833" s="246"/>
      <c r="L833" s="132"/>
      <c r="M833" s="133"/>
      <c r="N833" s="132"/>
      <c r="O833" s="46"/>
      <c r="P833" s="46"/>
      <c r="Q833" s="22"/>
      <c r="R833" s="22"/>
      <c r="S833" s="22"/>
      <c r="T833" s="137"/>
    </row>
    <row r="834" spans="1:20" x14ac:dyDescent="0.2">
      <c r="A834" s="22"/>
      <c r="B834" s="133"/>
      <c r="C834" s="23"/>
      <c r="D834" s="23"/>
      <c r="F834" s="38"/>
      <c r="I834" s="132"/>
      <c r="J834" s="132"/>
      <c r="K834" s="246"/>
      <c r="L834" s="132"/>
      <c r="M834" s="133"/>
      <c r="N834" s="132"/>
      <c r="O834" s="46"/>
      <c r="P834" s="46"/>
      <c r="Q834" s="22"/>
      <c r="R834" s="22"/>
      <c r="S834" s="22"/>
      <c r="T834" s="137"/>
    </row>
    <row r="835" spans="1:20" x14ac:dyDescent="0.2">
      <c r="A835" s="22"/>
      <c r="B835" s="133"/>
      <c r="C835" s="23"/>
      <c r="D835" s="23"/>
      <c r="F835" s="38"/>
      <c r="I835" s="132"/>
      <c r="J835" s="132"/>
      <c r="K835" s="246"/>
      <c r="L835" s="132"/>
      <c r="M835" s="133"/>
      <c r="N835" s="132"/>
      <c r="O835" s="46"/>
      <c r="P835" s="46"/>
      <c r="Q835" s="22"/>
      <c r="R835" s="22"/>
      <c r="S835" s="22"/>
      <c r="T835" s="137"/>
    </row>
    <row r="836" spans="1:20" x14ac:dyDescent="0.2">
      <c r="A836" s="22"/>
      <c r="B836" s="133"/>
      <c r="C836" s="23"/>
      <c r="D836" s="23"/>
      <c r="F836" s="38"/>
      <c r="I836" s="132"/>
      <c r="J836" s="132"/>
      <c r="K836" s="246"/>
      <c r="L836" s="132"/>
      <c r="M836" s="133"/>
      <c r="N836" s="132"/>
      <c r="O836" s="46"/>
      <c r="P836" s="46"/>
      <c r="Q836" s="22"/>
      <c r="R836" s="22"/>
      <c r="S836" s="22"/>
      <c r="T836" s="137"/>
    </row>
    <row r="837" spans="1:20" x14ac:dyDescent="0.2">
      <c r="A837" s="22"/>
      <c r="B837" s="133"/>
      <c r="C837" s="23"/>
      <c r="D837" s="23"/>
      <c r="F837" s="38"/>
      <c r="I837" s="132"/>
      <c r="J837" s="132"/>
      <c r="K837" s="246"/>
      <c r="L837" s="132"/>
      <c r="M837" s="133"/>
      <c r="N837" s="132"/>
      <c r="O837" s="46"/>
      <c r="P837" s="46"/>
      <c r="Q837" s="22"/>
      <c r="R837" s="22"/>
      <c r="S837" s="22"/>
      <c r="T837" s="137"/>
    </row>
    <row r="838" spans="1:20" x14ac:dyDescent="0.2">
      <c r="A838" s="22"/>
      <c r="B838" s="133"/>
      <c r="C838" s="23"/>
      <c r="D838" s="23"/>
      <c r="F838" s="38"/>
      <c r="I838" s="132"/>
      <c r="J838" s="132"/>
      <c r="K838" s="246"/>
      <c r="L838" s="132"/>
      <c r="M838" s="133"/>
      <c r="N838" s="132"/>
      <c r="O838" s="46"/>
      <c r="P838" s="46"/>
      <c r="Q838" s="22"/>
      <c r="R838" s="22"/>
      <c r="S838" s="22"/>
      <c r="T838" s="137"/>
    </row>
    <row r="839" spans="1:20" x14ac:dyDescent="0.2">
      <c r="A839" s="22"/>
      <c r="B839" s="133"/>
      <c r="C839" s="23"/>
      <c r="D839" s="23"/>
      <c r="F839" s="38"/>
      <c r="I839" s="132"/>
      <c r="J839" s="132"/>
      <c r="K839" s="246"/>
      <c r="L839" s="132"/>
      <c r="M839" s="133"/>
      <c r="N839" s="132"/>
      <c r="O839" s="46"/>
      <c r="P839" s="46"/>
      <c r="Q839" s="22"/>
      <c r="R839" s="22"/>
      <c r="S839" s="22"/>
      <c r="T839" s="137"/>
    </row>
    <row r="840" spans="1:20" x14ac:dyDescent="0.2">
      <c r="A840" s="22"/>
      <c r="B840" s="133"/>
      <c r="C840" s="23"/>
      <c r="D840" s="23"/>
      <c r="F840" s="38"/>
      <c r="I840" s="132"/>
      <c r="J840" s="132"/>
      <c r="K840" s="246"/>
      <c r="L840" s="132"/>
      <c r="M840" s="133"/>
      <c r="N840" s="132"/>
      <c r="O840" s="46"/>
      <c r="P840" s="46"/>
      <c r="Q840" s="22"/>
      <c r="R840" s="22"/>
      <c r="S840" s="22"/>
      <c r="T840" s="137"/>
    </row>
    <row r="841" spans="1:20" x14ac:dyDescent="0.2">
      <c r="A841" s="22"/>
      <c r="B841" s="133"/>
      <c r="C841" s="23"/>
      <c r="D841" s="23"/>
      <c r="F841" s="38"/>
      <c r="I841" s="132"/>
      <c r="J841" s="132"/>
      <c r="K841" s="246"/>
      <c r="L841" s="132"/>
      <c r="M841" s="133"/>
      <c r="N841" s="132"/>
      <c r="O841" s="46"/>
      <c r="P841" s="46"/>
      <c r="Q841" s="22"/>
      <c r="R841" s="22"/>
      <c r="S841" s="22"/>
      <c r="T841" s="137"/>
    </row>
    <row r="842" spans="1:20" x14ac:dyDescent="0.2">
      <c r="A842" s="22"/>
      <c r="B842" s="133"/>
      <c r="C842" s="23"/>
      <c r="D842" s="23"/>
      <c r="F842" s="38"/>
      <c r="I842" s="132"/>
      <c r="J842" s="132"/>
      <c r="K842" s="246"/>
      <c r="L842" s="132"/>
      <c r="M842" s="133"/>
      <c r="N842" s="132"/>
      <c r="O842" s="46"/>
      <c r="P842" s="46"/>
      <c r="Q842" s="22"/>
      <c r="R842" s="22"/>
      <c r="S842" s="22"/>
      <c r="T842" s="137"/>
    </row>
    <row r="843" spans="1:20" x14ac:dyDescent="0.2">
      <c r="A843" s="22"/>
      <c r="B843" s="133"/>
      <c r="C843" s="23"/>
      <c r="D843" s="23"/>
      <c r="F843" s="38"/>
      <c r="I843" s="132"/>
      <c r="J843" s="132"/>
      <c r="K843" s="246"/>
      <c r="L843" s="132"/>
      <c r="M843" s="133"/>
      <c r="N843" s="132"/>
      <c r="O843" s="46"/>
      <c r="P843" s="46"/>
      <c r="Q843" s="22"/>
      <c r="R843" s="22"/>
      <c r="S843" s="22"/>
      <c r="T843" s="137"/>
    </row>
    <row r="844" spans="1:20" x14ac:dyDescent="0.2">
      <c r="A844" s="22"/>
      <c r="B844" s="133"/>
      <c r="C844" s="23"/>
      <c r="D844" s="23"/>
      <c r="F844" s="38"/>
      <c r="I844" s="132"/>
      <c r="J844" s="132"/>
      <c r="K844" s="246"/>
      <c r="L844" s="132"/>
      <c r="M844" s="133"/>
      <c r="N844" s="132"/>
      <c r="O844" s="46"/>
      <c r="P844" s="46"/>
      <c r="Q844" s="22"/>
      <c r="R844" s="22"/>
      <c r="S844" s="22"/>
      <c r="T844" s="137"/>
    </row>
    <row r="845" spans="1:20" x14ac:dyDescent="0.2">
      <c r="A845" s="22"/>
      <c r="B845" s="133"/>
      <c r="C845" s="23"/>
      <c r="D845" s="23"/>
      <c r="F845" s="38"/>
      <c r="I845" s="132"/>
      <c r="J845" s="132"/>
      <c r="K845" s="246"/>
      <c r="L845" s="132"/>
      <c r="M845" s="133"/>
      <c r="N845" s="132"/>
      <c r="O845" s="46"/>
      <c r="P845" s="46"/>
      <c r="Q845" s="22"/>
      <c r="R845" s="22"/>
      <c r="S845" s="22"/>
      <c r="T845" s="137"/>
    </row>
    <row r="846" spans="1:20" x14ac:dyDescent="0.2">
      <c r="A846" s="22"/>
      <c r="B846" s="133"/>
      <c r="C846" s="23"/>
      <c r="D846" s="23"/>
      <c r="F846" s="38"/>
      <c r="I846" s="132"/>
      <c r="J846" s="132"/>
      <c r="K846" s="246"/>
      <c r="L846" s="132"/>
      <c r="M846" s="133"/>
      <c r="N846" s="132"/>
      <c r="O846" s="46"/>
      <c r="P846" s="46"/>
      <c r="Q846" s="22"/>
      <c r="R846" s="22"/>
      <c r="S846" s="22"/>
      <c r="T846" s="137"/>
    </row>
    <row r="847" spans="1:20" x14ac:dyDescent="0.2">
      <c r="A847" s="22"/>
      <c r="B847" s="133"/>
      <c r="C847" s="23"/>
      <c r="D847" s="23"/>
      <c r="F847" s="38"/>
      <c r="I847" s="132"/>
      <c r="J847" s="132"/>
      <c r="K847" s="246"/>
      <c r="L847" s="132"/>
      <c r="M847" s="133"/>
      <c r="N847" s="132"/>
      <c r="O847" s="46"/>
      <c r="P847" s="46"/>
      <c r="Q847" s="22"/>
      <c r="R847" s="22"/>
      <c r="S847" s="22"/>
      <c r="T847" s="137"/>
    </row>
    <row r="848" spans="1:20" x14ac:dyDescent="0.2">
      <c r="A848" s="22"/>
      <c r="B848" s="133"/>
      <c r="C848" s="23"/>
      <c r="D848" s="23"/>
      <c r="F848" s="38"/>
      <c r="I848" s="132"/>
      <c r="J848" s="132"/>
      <c r="K848" s="246"/>
      <c r="L848" s="132"/>
      <c r="M848" s="133"/>
      <c r="N848" s="132"/>
      <c r="O848" s="46"/>
      <c r="P848" s="46"/>
      <c r="Q848" s="22"/>
      <c r="R848" s="22"/>
      <c r="S848" s="22"/>
      <c r="T848" s="137"/>
    </row>
    <row r="849" spans="1:20" x14ac:dyDescent="0.2">
      <c r="A849" s="22"/>
      <c r="B849" s="133"/>
      <c r="C849" s="23"/>
      <c r="D849" s="23"/>
      <c r="F849" s="38"/>
      <c r="I849" s="132"/>
      <c r="J849" s="132"/>
      <c r="K849" s="246"/>
      <c r="L849" s="132"/>
      <c r="M849" s="133"/>
      <c r="N849" s="132"/>
      <c r="O849" s="46"/>
      <c r="P849" s="46"/>
      <c r="Q849" s="22"/>
      <c r="R849" s="22"/>
      <c r="S849" s="22"/>
      <c r="T849" s="137"/>
    </row>
  </sheetData>
  <sheetProtection algorithmName="SHA-512" hashValue="DaDcJM/dBiVFcf5OqCRuzt59UGn8zOxjWFnmEnhy1MvsbKJ5BDp7uhtPiUk1AU3gyYhYVjH9aiCNwIOKzRSm1Q==" saltValue="Xh5Z5fdCru8l/KcPffZwJQ==" spinCount="100000" sheet="1" formatColumns="0" formatRows="0" insertColumns="0" insertRows="0" deleteColumns="0" deleteRows="0" sort="0" autoFilter="0" pivotTables="0"/>
  <autoFilter ref="A7:V827" xr:uid="{00000000-0009-0000-0000-000000000000}"/>
  <mergeCells count="5">
    <mergeCell ref="R3:R6"/>
    <mergeCell ref="S3:S6"/>
    <mergeCell ref="A1:I1"/>
    <mergeCell ref="A2:D2"/>
    <mergeCell ref="Q3:Q6"/>
  </mergeCells>
  <phoneticPr fontId="0" type="noConversion"/>
  <pageMargins left="0.78740157499999996" right="0.78740157499999996" top="0.984251969" bottom="0.984251969" header="0.4921259845" footer="0.4921259845"/>
  <pageSetup paperSize="9" scale="60" fitToHeight="0" orientation="landscape" horizontalDpi="4294967293" r:id="rId1"/>
  <headerFooter alignWithMargins="0">
    <oddHeader>&amp;F</oddHeader>
    <oddFooter>Seite &amp;P von &amp;N</oddFooter>
  </headerFooter>
  <ignoredErrors>
    <ignoredError sqref="I441 L174 L283:L284" twoDigitTextYear="1"/>
    <ignoredError sqref="I667 K260:M260 L652:M652 J745 J829:L829 J743:P743 J744 L445:M445 L744:P744 L745:P745 I819:I8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indexed="52"/>
  </sheetPr>
  <dimension ref="A1:AA42"/>
  <sheetViews>
    <sheetView zoomScale="80" zoomScaleNormal="104" zoomScaleSheetLayoutView="50" workbookViewId="0">
      <pane ySplit="7" topLeftCell="A8" activePane="bottomLeft" state="frozen"/>
      <selection pane="bottomLeft" sqref="A1:L1"/>
    </sheetView>
  </sheetViews>
  <sheetFormatPr baseColWidth="10" defaultRowHeight="12.75" x14ac:dyDescent="0.2"/>
  <cols>
    <col min="1" max="1" width="5" style="24" customWidth="1"/>
    <col min="2" max="2" width="13.5703125" style="82" customWidth="1"/>
    <col min="3" max="3" width="18.7109375" style="32" customWidth="1"/>
    <col min="4" max="4" width="28.28515625" style="32" customWidth="1"/>
    <col min="5" max="5" width="28.140625" style="57" customWidth="1"/>
    <col min="6" max="6" width="26.42578125" style="58" customWidth="1"/>
    <col min="7" max="7" width="8.28515625" style="69" customWidth="1"/>
    <col min="8" max="8" width="31.5703125" style="58" customWidth="1"/>
    <col min="9" max="9" width="11.5703125" style="60" customWidth="1"/>
    <col min="10" max="10" width="12.5703125" style="60" customWidth="1"/>
    <col min="11" max="13" width="13.5703125" style="70" customWidth="1"/>
    <col min="14" max="14" width="10.7109375" style="82" customWidth="1"/>
    <col min="15" max="15" width="10.7109375" style="60" customWidth="1"/>
    <col min="16" max="17" width="15.28515625" style="60" customWidth="1"/>
    <col min="18" max="21" width="12.7109375" style="60" customWidth="1"/>
    <col min="22" max="22" width="3.7109375" style="24" customWidth="1"/>
    <col min="23" max="23" width="3.85546875" style="24" customWidth="1"/>
    <col min="24" max="24" width="14.7109375" style="71" customWidth="1"/>
    <col min="25" max="25" width="42.7109375" style="57" customWidth="1"/>
    <col min="26" max="26" width="48.5703125" style="58" customWidth="1"/>
    <col min="27" max="16384" width="11.42578125" style="59"/>
  </cols>
  <sheetData>
    <row r="1" spans="1:27" ht="74.25" customHeight="1" x14ac:dyDescent="0.2">
      <c r="A1" s="830" t="s">
        <v>2208</v>
      </c>
      <c r="B1" s="831"/>
      <c r="C1" s="831"/>
      <c r="D1" s="831"/>
      <c r="E1" s="831"/>
      <c r="F1" s="831"/>
      <c r="G1" s="831"/>
      <c r="H1" s="831"/>
      <c r="I1" s="831"/>
      <c r="J1" s="837"/>
      <c r="K1" s="837"/>
      <c r="L1" s="837"/>
      <c r="M1" s="99"/>
      <c r="N1" s="100"/>
      <c r="O1" s="101"/>
      <c r="P1" s="101"/>
      <c r="Q1" s="101"/>
      <c r="R1" s="101"/>
      <c r="S1" s="101"/>
      <c r="T1" s="101"/>
      <c r="U1" s="101"/>
      <c r="V1" s="86"/>
      <c r="W1" s="86"/>
      <c r="X1" s="102"/>
      <c r="Y1" s="103"/>
      <c r="Z1" s="74"/>
    </row>
    <row r="2" spans="1:27" ht="15.75" x14ac:dyDescent="0.2">
      <c r="A2" s="832" t="s">
        <v>2534</v>
      </c>
      <c r="B2" s="832"/>
      <c r="C2" s="832"/>
      <c r="D2" s="833"/>
      <c r="E2" s="108"/>
      <c r="F2" s="109"/>
      <c r="G2" s="110"/>
      <c r="H2" s="109"/>
      <c r="I2" s="104"/>
      <c r="J2" s="104"/>
      <c r="K2" s="105"/>
      <c r="L2" s="105"/>
      <c r="M2" s="105"/>
      <c r="N2" s="106"/>
      <c r="O2" s="104"/>
      <c r="P2" s="104"/>
      <c r="Q2" s="104"/>
      <c r="R2" s="104"/>
      <c r="S2" s="104"/>
      <c r="T2" s="104"/>
      <c r="U2" s="104"/>
      <c r="V2" s="91"/>
      <c r="W2" s="91"/>
      <c r="X2" s="107"/>
      <c r="Y2" s="108"/>
      <c r="Z2" s="109"/>
    </row>
    <row r="3" spans="1:27" ht="128.25" customHeight="1" x14ac:dyDescent="0.2">
      <c r="A3" s="148" t="s">
        <v>464</v>
      </c>
      <c r="B3" s="139" t="s">
        <v>410</v>
      </c>
      <c r="C3" s="92" t="s">
        <v>969</v>
      </c>
      <c r="D3" s="92" t="s">
        <v>968</v>
      </c>
      <c r="E3" s="92" t="s">
        <v>674</v>
      </c>
      <c r="F3" s="93" t="s">
        <v>673</v>
      </c>
      <c r="G3" s="94" t="s">
        <v>349</v>
      </c>
      <c r="H3" s="92" t="s">
        <v>695</v>
      </c>
      <c r="I3" s="19" t="s">
        <v>668</v>
      </c>
      <c r="J3" s="19" t="s">
        <v>668</v>
      </c>
      <c r="K3" s="95" t="s">
        <v>669</v>
      </c>
      <c r="L3" s="95" t="s">
        <v>669</v>
      </c>
      <c r="M3" s="95" t="s">
        <v>654</v>
      </c>
      <c r="N3" s="79" t="s">
        <v>670</v>
      </c>
      <c r="O3" s="19" t="s">
        <v>670</v>
      </c>
      <c r="P3" s="19" t="s">
        <v>960</v>
      </c>
      <c r="Q3" s="19" t="s">
        <v>960</v>
      </c>
      <c r="R3" s="19" t="s">
        <v>696</v>
      </c>
      <c r="S3" s="94" t="s">
        <v>649</v>
      </c>
      <c r="T3" s="94" t="s">
        <v>650</v>
      </c>
      <c r="U3" s="94" t="s">
        <v>642</v>
      </c>
      <c r="V3" s="834" t="s">
        <v>2204</v>
      </c>
      <c r="W3" s="834" t="s">
        <v>1315</v>
      </c>
      <c r="X3" s="96" t="s">
        <v>694</v>
      </c>
      <c r="Y3" s="97" t="s">
        <v>831</v>
      </c>
      <c r="Z3" s="98" t="s">
        <v>970</v>
      </c>
    </row>
    <row r="4" spans="1:27" x14ac:dyDescent="0.2">
      <c r="C4" s="33"/>
      <c r="D4" s="33"/>
      <c r="E4" s="34"/>
      <c r="F4" s="33"/>
      <c r="G4" s="45"/>
      <c r="I4" s="16" t="s">
        <v>875</v>
      </c>
      <c r="J4" s="17" t="s">
        <v>875</v>
      </c>
      <c r="K4" s="25" t="s">
        <v>876</v>
      </c>
      <c r="L4" s="25" t="s">
        <v>640</v>
      </c>
      <c r="M4" s="25" t="s">
        <v>639</v>
      </c>
      <c r="N4" s="80" t="s">
        <v>827</v>
      </c>
      <c r="O4" s="26" t="s">
        <v>827</v>
      </c>
      <c r="P4" s="18" t="s">
        <v>877</v>
      </c>
      <c r="Q4" s="17" t="s">
        <v>877</v>
      </c>
      <c r="R4" s="27" t="s">
        <v>826</v>
      </c>
      <c r="S4" s="72" t="s">
        <v>876</v>
      </c>
      <c r="T4" s="72" t="s">
        <v>651</v>
      </c>
      <c r="U4" s="72"/>
      <c r="V4" s="836"/>
      <c r="W4" s="835"/>
      <c r="X4" s="61"/>
    </row>
    <row r="5" spans="1:27" x14ac:dyDescent="0.2">
      <c r="C5" s="33"/>
      <c r="D5" s="33"/>
      <c r="E5" s="34"/>
      <c r="F5" s="33"/>
      <c r="G5" s="45"/>
      <c r="I5" s="1" t="s">
        <v>693</v>
      </c>
      <c r="J5" s="15" t="s">
        <v>693</v>
      </c>
      <c r="K5" s="28" t="s">
        <v>828</v>
      </c>
      <c r="L5" s="28" t="s">
        <v>828</v>
      </c>
      <c r="M5" s="28" t="s">
        <v>828</v>
      </c>
      <c r="N5" s="81" t="s">
        <v>830</v>
      </c>
      <c r="O5" s="19" t="s">
        <v>829</v>
      </c>
      <c r="P5" s="14" t="s">
        <v>974</v>
      </c>
      <c r="Q5" s="62" t="s">
        <v>974</v>
      </c>
      <c r="R5" s="15" t="s">
        <v>825</v>
      </c>
      <c r="S5" s="15" t="s">
        <v>825</v>
      </c>
      <c r="T5" s="15" t="s">
        <v>825</v>
      </c>
      <c r="U5" s="1"/>
      <c r="V5" s="836"/>
      <c r="W5" s="835"/>
      <c r="X5" s="61"/>
    </row>
    <row r="6" spans="1:27" ht="38.25" x14ac:dyDescent="0.2">
      <c r="I6" s="189" t="s">
        <v>862</v>
      </c>
      <c r="J6" s="173" t="s">
        <v>657</v>
      </c>
      <c r="K6" s="190"/>
      <c r="L6" s="190" t="s">
        <v>655</v>
      </c>
      <c r="M6" s="190" t="s">
        <v>656</v>
      </c>
      <c r="N6" s="191"/>
      <c r="O6" s="192"/>
      <c r="P6" s="173" t="s">
        <v>671</v>
      </c>
      <c r="Q6" s="173" t="s">
        <v>672</v>
      </c>
      <c r="U6" s="69" t="s">
        <v>652</v>
      </c>
      <c r="V6" s="836"/>
      <c r="W6" s="835"/>
      <c r="X6" s="216" t="s">
        <v>1060</v>
      </c>
    </row>
    <row r="7" spans="1:27" ht="21" customHeight="1" x14ac:dyDescent="0.2">
      <c r="A7" s="91"/>
      <c r="B7" s="106"/>
      <c r="C7" s="217"/>
      <c r="D7" s="217"/>
      <c r="E7" s="108"/>
      <c r="F7" s="64"/>
      <c r="G7" s="218"/>
      <c r="H7" s="64"/>
      <c r="I7" s="66"/>
      <c r="J7" s="66"/>
      <c r="K7" s="219"/>
      <c r="L7" s="219"/>
      <c r="M7" s="219"/>
      <c r="N7" s="220"/>
      <c r="O7" s="221"/>
      <c r="P7" s="66"/>
      <c r="Q7" s="66"/>
      <c r="R7" s="62"/>
      <c r="S7" s="62"/>
      <c r="T7" s="62"/>
      <c r="U7" s="218"/>
      <c r="V7" s="204"/>
      <c r="W7" s="62"/>
      <c r="X7" s="252"/>
      <c r="Y7" s="63"/>
      <c r="Z7" s="64"/>
    </row>
    <row r="8" spans="1:27" s="331" customFormat="1" ht="27.75" customHeight="1" x14ac:dyDescent="0.2">
      <c r="A8" s="86"/>
      <c r="B8" s="100"/>
      <c r="C8" s="617" t="s">
        <v>643</v>
      </c>
      <c r="D8" s="617" t="s">
        <v>645</v>
      </c>
      <c r="E8" s="103"/>
      <c r="F8" s="58"/>
      <c r="G8" s="69"/>
      <c r="H8" s="58"/>
      <c r="I8" s="69"/>
      <c r="J8" s="69"/>
      <c r="K8" s="146"/>
      <c r="L8" s="146"/>
      <c r="M8" s="146"/>
      <c r="N8" s="82"/>
      <c r="O8" s="60"/>
      <c r="P8" s="69"/>
      <c r="Q8" s="69"/>
      <c r="R8" s="60"/>
      <c r="S8" s="60"/>
      <c r="T8" s="60"/>
      <c r="U8" s="69"/>
      <c r="V8" s="60" t="s">
        <v>849</v>
      </c>
      <c r="W8" s="60"/>
      <c r="X8" s="332"/>
      <c r="Y8" s="57"/>
      <c r="Z8" s="58"/>
    </row>
    <row r="9" spans="1:27" s="767" customFormat="1" ht="25.5" x14ac:dyDescent="0.2">
      <c r="A9" s="296">
        <v>51</v>
      </c>
      <c r="B9" s="265">
        <v>21101012</v>
      </c>
      <c r="C9" s="266" t="s">
        <v>643</v>
      </c>
      <c r="D9" s="266" t="s">
        <v>645</v>
      </c>
      <c r="E9" s="266" t="s">
        <v>1313</v>
      </c>
      <c r="F9" s="266" t="s">
        <v>1313</v>
      </c>
      <c r="G9" s="265">
        <v>102</v>
      </c>
      <c r="H9" s="266" t="s">
        <v>1244</v>
      </c>
      <c r="I9" s="294"/>
      <c r="J9" s="265" t="s">
        <v>2344</v>
      </c>
      <c r="K9" s="265"/>
      <c r="L9" s="265">
        <v>6.0999999999999999E-2</v>
      </c>
      <c r="M9" s="265">
        <v>6.3E-2</v>
      </c>
      <c r="N9" s="265">
        <v>0.28000000000000003</v>
      </c>
      <c r="O9" s="265">
        <v>1000</v>
      </c>
      <c r="P9" s="265">
        <v>6</v>
      </c>
      <c r="Q9" s="265">
        <v>4</v>
      </c>
      <c r="R9" s="265">
        <v>365</v>
      </c>
      <c r="S9" s="265">
        <v>247</v>
      </c>
      <c r="T9" s="265">
        <v>249</v>
      </c>
      <c r="U9" s="265" t="s">
        <v>641</v>
      </c>
      <c r="V9" s="265"/>
      <c r="W9" s="265" t="s">
        <v>849</v>
      </c>
      <c r="X9" s="267">
        <v>45291</v>
      </c>
      <c r="Y9" s="266" t="s">
        <v>1668</v>
      </c>
      <c r="Z9" s="266" t="s">
        <v>1669</v>
      </c>
      <c r="AA9" s="766"/>
    </row>
    <row r="10" spans="1:27" s="767" customFormat="1" ht="25.5" x14ac:dyDescent="0.2">
      <c r="A10" s="296">
        <v>51</v>
      </c>
      <c r="B10" s="265">
        <v>21101011</v>
      </c>
      <c r="C10" s="266" t="s">
        <v>643</v>
      </c>
      <c r="D10" s="266" t="s">
        <v>645</v>
      </c>
      <c r="E10" s="266" t="s">
        <v>1314</v>
      </c>
      <c r="F10" s="266" t="s">
        <v>1314</v>
      </c>
      <c r="G10" s="265">
        <v>102</v>
      </c>
      <c r="H10" s="266" t="s">
        <v>1244</v>
      </c>
      <c r="I10" s="294"/>
      <c r="J10" s="265" t="s">
        <v>1182</v>
      </c>
      <c r="K10" s="265"/>
      <c r="L10" s="265">
        <v>7.0999999999999994E-2</v>
      </c>
      <c r="M10" s="265">
        <v>7.4999999999999997E-2</v>
      </c>
      <c r="N10" s="265">
        <v>0.28000000000000003</v>
      </c>
      <c r="O10" s="265">
        <v>1000</v>
      </c>
      <c r="P10" s="265">
        <v>6</v>
      </c>
      <c r="Q10" s="265">
        <v>4</v>
      </c>
      <c r="R10" s="265">
        <v>425</v>
      </c>
      <c r="S10" s="265">
        <v>247</v>
      </c>
      <c r="T10" s="265">
        <v>249</v>
      </c>
      <c r="U10" s="265" t="s">
        <v>641</v>
      </c>
      <c r="V10" s="265"/>
      <c r="W10" s="265" t="s">
        <v>849</v>
      </c>
      <c r="X10" s="267">
        <v>45291</v>
      </c>
      <c r="Y10" s="266" t="s">
        <v>1668</v>
      </c>
      <c r="Z10" s="266" t="s">
        <v>1669</v>
      </c>
      <c r="AA10" s="766"/>
    </row>
    <row r="11" spans="1:27" s="331" customFormat="1" ht="25.5" x14ac:dyDescent="0.2">
      <c r="A11" s="383">
        <v>51</v>
      </c>
      <c r="B11" s="277"/>
      <c r="C11" s="278" t="s">
        <v>643</v>
      </c>
      <c r="D11" s="278" t="s">
        <v>645</v>
      </c>
      <c r="E11" s="278" t="s">
        <v>1670</v>
      </c>
      <c r="F11" s="278" t="s">
        <v>1670</v>
      </c>
      <c r="G11" s="277">
        <v>102</v>
      </c>
      <c r="H11" s="278" t="s">
        <v>1244</v>
      </c>
      <c r="I11" s="765"/>
      <c r="J11" s="277">
        <v>500</v>
      </c>
      <c r="K11" s="277"/>
      <c r="L11" s="277">
        <v>6.2E-2</v>
      </c>
      <c r="M11" s="277">
        <v>6.4000000000000001E-2</v>
      </c>
      <c r="N11" s="277">
        <v>0.28000000000000003</v>
      </c>
      <c r="O11" s="277">
        <v>1000</v>
      </c>
      <c r="P11" s="277">
        <v>6</v>
      </c>
      <c r="Q11" s="277">
        <v>4</v>
      </c>
      <c r="R11" s="277">
        <v>425</v>
      </c>
      <c r="S11" s="277">
        <v>247</v>
      </c>
      <c r="T11" s="277">
        <v>249</v>
      </c>
      <c r="U11" s="277" t="s">
        <v>641</v>
      </c>
      <c r="V11" s="277"/>
      <c r="W11" s="277" t="s">
        <v>849</v>
      </c>
      <c r="X11" s="280">
        <v>45657</v>
      </c>
      <c r="Y11" s="278" t="s">
        <v>1668</v>
      </c>
      <c r="Z11" s="278" t="s">
        <v>1669</v>
      </c>
      <c r="AA11" s="231"/>
    </row>
    <row r="12" spans="1:27" s="331" customFormat="1" ht="25.5" x14ac:dyDescent="0.2">
      <c r="A12" s="265">
        <v>51</v>
      </c>
      <c r="B12" s="265"/>
      <c r="C12" s="266" t="s">
        <v>643</v>
      </c>
      <c r="D12" s="266" t="s">
        <v>645</v>
      </c>
      <c r="E12" s="266" t="s">
        <v>1667</v>
      </c>
      <c r="F12" s="266" t="s">
        <v>1667</v>
      </c>
      <c r="G12" s="265">
        <v>102</v>
      </c>
      <c r="H12" s="266" t="s">
        <v>1244</v>
      </c>
      <c r="I12" s="294"/>
      <c r="J12" s="265">
        <v>600</v>
      </c>
      <c r="K12" s="265"/>
      <c r="L12" s="265">
        <v>7.4999999999999997E-2</v>
      </c>
      <c r="M12" s="265">
        <v>7.8E-2</v>
      </c>
      <c r="N12" s="265">
        <v>0.28000000000000003</v>
      </c>
      <c r="O12" s="265">
        <v>1000</v>
      </c>
      <c r="P12" s="265">
        <v>6</v>
      </c>
      <c r="Q12" s="265">
        <v>4</v>
      </c>
      <c r="R12" s="265">
        <v>365</v>
      </c>
      <c r="S12" s="265">
        <v>247</v>
      </c>
      <c r="T12" s="265">
        <v>249</v>
      </c>
      <c r="U12" s="265" t="s">
        <v>641</v>
      </c>
      <c r="V12" s="265"/>
      <c r="W12" s="265" t="s">
        <v>849</v>
      </c>
      <c r="X12" s="267">
        <v>45657</v>
      </c>
      <c r="Y12" s="266" t="s">
        <v>1668</v>
      </c>
      <c r="Z12" s="266" t="s">
        <v>1669</v>
      </c>
      <c r="AA12" s="231"/>
    </row>
    <row r="13" spans="1:27" s="331" customFormat="1" ht="25.5" x14ac:dyDescent="0.2">
      <c r="A13" s="682">
        <v>51</v>
      </c>
      <c r="B13" s="682"/>
      <c r="C13" s="683" t="s">
        <v>643</v>
      </c>
      <c r="D13" s="683" t="s">
        <v>645</v>
      </c>
      <c r="E13" s="683" t="s">
        <v>2165</v>
      </c>
      <c r="F13" s="683" t="s">
        <v>2165</v>
      </c>
      <c r="G13" s="682">
        <v>102</v>
      </c>
      <c r="H13" s="683" t="s">
        <v>1244</v>
      </c>
      <c r="I13" s="764"/>
      <c r="J13" s="682">
        <v>500</v>
      </c>
      <c r="K13" s="682"/>
      <c r="L13" s="682">
        <v>6.5000000000000002E-2</v>
      </c>
      <c r="M13" s="682">
        <v>6.7000000000000004E-2</v>
      </c>
      <c r="N13" s="682">
        <v>0.28000000000000003</v>
      </c>
      <c r="O13" s="682">
        <v>1000</v>
      </c>
      <c r="P13" s="682">
        <v>6</v>
      </c>
      <c r="Q13" s="682">
        <v>4</v>
      </c>
      <c r="R13" s="682">
        <v>425</v>
      </c>
      <c r="S13" s="682">
        <v>247</v>
      </c>
      <c r="T13" s="682">
        <v>249</v>
      </c>
      <c r="U13" s="682" t="s">
        <v>641</v>
      </c>
      <c r="V13" s="682"/>
      <c r="W13" s="682" t="s">
        <v>849</v>
      </c>
      <c r="X13" s="685">
        <v>45657</v>
      </c>
      <c r="Y13" s="683" t="s">
        <v>2532</v>
      </c>
      <c r="Z13" s="683" t="s">
        <v>2533</v>
      </c>
      <c r="AA13" s="231"/>
    </row>
    <row r="14" spans="1:27" s="331" customFormat="1" x14ac:dyDescent="0.2">
      <c r="A14" s="296">
        <v>51</v>
      </c>
      <c r="B14" s="265">
        <v>21101031</v>
      </c>
      <c r="C14" s="266" t="s">
        <v>643</v>
      </c>
      <c r="D14" s="266" t="s">
        <v>645</v>
      </c>
      <c r="E14" s="266" t="s">
        <v>1193</v>
      </c>
      <c r="F14" s="266" t="s">
        <v>1193</v>
      </c>
      <c r="G14" s="265">
        <v>116</v>
      </c>
      <c r="H14" s="266" t="s">
        <v>732</v>
      </c>
      <c r="I14" s="294"/>
      <c r="J14" s="265" t="s">
        <v>2345</v>
      </c>
      <c r="K14" s="265"/>
      <c r="L14" s="265">
        <v>6.4000000000000001E-2</v>
      </c>
      <c r="M14" s="265">
        <v>6.7000000000000004E-2</v>
      </c>
      <c r="N14" s="265">
        <v>0.28000000000000003</v>
      </c>
      <c r="O14" s="265">
        <v>1000</v>
      </c>
      <c r="P14" s="265">
        <v>6</v>
      </c>
      <c r="Q14" s="265">
        <v>4</v>
      </c>
      <c r="R14" s="265">
        <v>365</v>
      </c>
      <c r="S14" s="265">
        <v>247</v>
      </c>
      <c r="T14" s="265">
        <v>238</v>
      </c>
      <c r="U14" s="265" t="s">
        <v>646</v>
      </c>
      <c r="V14" s="265"/>
      <c r="W14" s="265" t="s">
        <v>849</v>
      </c>
      <c r="X14" s="267">
        <v>45291</v>
      </c>
      <c r="Y14" s="266" t="s">
        <v>1903</v>
      </c>
      <c r="Z14" s="294"/>
      <c r="AA14" s="231"/>
    </row>
    <row r="15" spans="1:27" s="331" customFormat="1" x14ac:dyDescent="0.2">
      <c r="A15" s="265">
        <v>51</v>
      </c>
      <c r="B15" s="265">
        <v>21101032</v>
      </c>
      <c r="C15" s="266" t="s">
        <v>643</v>
      </c>
      <c r="D15" s="266" t="s">
        <v>645</v>
      </c>
      <c r="E15" s="266" t="s">
        <v>1193</v>
      </c>
      <c r="F15" s="266" t="s">
        <v>1193</v>
      </c>
      <c r="G15" s="265">
        <v>116</v>
      </c>
      <c r="H15" s="266" t="s">
        <v>732</v>
      </c>
      <c r="I15" s="294"/>
      <c r="J15" s="265" t="s">
        <v>2345</v>
      </c>
      <c r="K15" s="265"/>
      <c r="L15" s="265">
        <v>6.4000000000000001E-2</v>
      </c>
      <c r="M15" s="265">
        <v>6.7000000000000004E-2</v>
      </c>
      <c r="N15" s="265">
        <v>0.28000000000000003</v>
      </c>
      <c r="O15" s="265">
        <v>1000</v>
      </c>
      <c r="P15" s="265">
        <v>6</v>
      </c>
      <c r="Q15" s="265">
        <v>4</v>
      </c>
      <c r="R15" s="265">
        <v>425</v>
      </c>
      <c r="S15" s="265">
        <v>247</v>
      </c>
      <c r="T15" s="265">
        <v>238</v>
      </c>
      <c r="U15" s="265" t="s">
        <v>646</v>
      </c>
      <c r="V15" s="265"/>
      <c r="W15" s="265" t="s">
        <v>849</v>
      </c>
      <c r="X15" s="267">
        <v>45291</v>
      </c>
      <c r="Y15" s="266" t="s">
        <v>1903</v>
      </c>
      <c r="Z15" s="294"/>
      <c r="AA15" s="231"/>
    </row>
    <row r="16" spans="1:27" s="331" customFormat="1" x14ac:dyDescent="0.2">
      <c r="A16" s="265">
        <v>51</v>
      </c>
      <c r="B16" s="265">
        <v>21101033</v>
      </c>
      <c r="C16" s="266" t="s">
        <v>643</v>
      </c>
      <c r="D16" s="266" t="s">
        <v>645</v>
      </c>
      <c r="E16" s="266" t="s">
        <v>1193</v>
      </c>
      <c r="F16" s="266" t="s">
        <v>1193</v>
      </c>
      <c r="G16" s="265">
        <v>116</v>
      </c>
      <c r="H16" s="266" t="s">
        <v>732</v>
      </c>
      <c r="I16" s="294"/>
      <c r="J16" s="265" t="s">
        <v>2345</v>
      </c>
      <c r="K16" s="265"/>
      <c r="L16" s="265">
        <v>6.4000000000000001E-2</v>
      </c>
      <c r="M16" s="265">
        <v>6.7000000000000004E-2</v>
      </c>
      <c r="N16" s="265">
        <v>0.28000000000000003</v>
      </c>
      <c r="O16" s="265">
        <v>1000</v>
      </c>
      <c r="P16" s="265">
        <v>6</v>
      </c>
      <c r="Q16" s="265">
        <v>4</v>
      </c>
      <c r="R16" s="265">
        <v>490</v>
      </c>
      <c r="S16" s="265">
        <v>247</v>
      </c>
      <c r="T16" s="265">
        <v>238</v>
      </c>
      <c r="U16" s="265" t="s">
        <v>646</v>
      </c>
      <c r="V16" s="265"/>
      <c r="W16" s="265" t="s">
        <v>849</v>
      </c>
      <c r="X16" s="267">
        <v>45291</v>
      </c>
      <c r="Y16" s="266" t="s">
        <v>1903</v>
      </c>
      <c r="Z16" s="294"/>
      <c r="AA16" s="231"/>
    </row>
    <row r="17" spans="1:27" s="331" customFormat="1" x14ac:dyDescent="0.2">
      <c r="A17" s="265">
        <v>51</v>
      </c>
      <c r="B17" s="265">
        <v>21101036</v>
      </c>
      <c r="C17" s="266" t="s">
        <v>643</v>
      </c>
      <c r="D17" s="266" t="s">
        <v>645</v>
      </c>
      <c r="E17" s="266" t="s">
        <v>2346</v>
      </c>
      <c r="F17" s="266" t="s">
        <v>2346</v>
      </c>
      <c r="G17" s="265">
        <v>116</v>
      </c>
      <c r="H17" s="266" t="s">
        <v>732</v>
      </c>
      <c r="I17" s="294"/>
      <c r="J17" s="265">
        <v>550</v>
      </c>
      <c r="K17" s="265"/>
      <c r="L17" s="265">
        <v>5.6000000000000001E-2</v>
      </c>
      <c r="M17" s="265">
        <v>5.8000000000000003E-2</v>
      </c>
      <c r="N17" s="265">
        <v>0.28000000000000003</v>
      </c>
      <c r="O17" s="265">
        <v>1000</v>
      </c>
      <c r="P17" s="265">
        <v>6</v>
      </c>
      <c r="Q17" s="265">
        <v>4</v>
      </c>
      <c r="R17" s="265">
        <v>365</v>
      </c>
      <c r="S17" s="265">
        <v>247</v>
      </c>
      <c r="T17" s="265">
        <v>249</v>
      </c>
      <c r="U17" s="265" t="s">
        <v>646</v>
      </c>
      <c r="V17" s="265"/>
      <c r="W17" s="265" t="s">
        <v>849</v>
      </c>
      <c r="X17" s="267">
        <v>45291</v>
      </c>
      <c r="Y17" s="266" t="s">
        <v>1903</v>
      </c>
      <c r="Z17" s="294"/>
      <c r="AA17" s="231"/>
    </row>
    <row r="18" spans="1:27" s="331" customFormat="1" x14ac:dyDescent="0.2">
      <c r="A18" s="265">
        <v>51</v>
      </c>
      <c r="B18" s="265">
        <v>21101037</v>
      </c>
      <c r="C18" s="266" t="s">
        <v>643</v>
      </c>
      <c r="D18" s="266" t="s">
        <v>645</v>
      </c>
      <c r="E18" s="266" t="s">
        <v>2346</v>
      </c>
      <c r="F18" s="266" t="s">
        <v>2346</v>
      </c>
      <c r="G18" s="265">
        <v>116</v>
      </c>
      <c r="H18" s="266" t="s">
        <v>732</v>
      </c>
      <c r="I18" s="294"/>
      <c r="J18" s="265">
        <v>550</v>
      </c>
      <c r="K18" s="265"/>
      <c r="L18" s="265">
        <v>5.6000000000000001E-2</v>
      </c>
      <c r="M18" s="265">
        <v>5.8000000000000003E-2</v>
      </c>
      <c r="N18" s="265">
        <v>0.28000000000000003</v>
      </c>
      <c r="O18" s="265">
        <v>1000</v>
      </c>
      <c r="P18" s="265">
        <v>6</v>
      </c>
      <c r="Q18" s="265">
        <v>4</v>
      </c>
      <c r="R18" s="265">
        <v>425</v>
      </c>
      <c r="S18" s="265">
        <v>247</v>
      </c>
      <c r="T18" s="265">
        <v>249</v>
      </c>
      <c r="U18" s="265" t="s">
        <v>646</v>
      </c>
      <c r="V18" s="265"/>
      <c r="W18" s="265" t="s">
        <v>849</v>
      </c>
      <c r="X18" s="267">
        <v>45291</v>
      </c>
      <c r="Y18" s="266" t="s">
        <v>1903</v>
      </c>
      <c r="Z18" s="294"/>
      <c r="AA18" s="231"/>
    </row>
    <row r="19" spans="1:27" s="331" customFormat="1" x14ac:dyDescent="0.2">
      <c r="A19" s="265">
        <v>51</v>
      </c>
      <c r="B19" s="265">
        <v>21101038</v>
      </c>
      <c r="C19" s="266" t="s">
        <v>643</v>
      </c>
      <c r="D19" s="266" t="s">
        <v>645</v>
      </c>
      <c r="E19" s="266" t="s">
        <v>2346</v>
      </c>
      <c r="F19" s="266" t="s">
        <v>2346</v>
      </c>
      <c r="G19" s="265">
        <v>116</v>
      </c>
      <c r="H19" s="266" t="s">
        <v>732</v>
      </c>
      <c r="I19" s="294"/>
      <c r="J19" s="265">
        <v>550</v>
      </c>
      <c r="K19" s="265"/>
      <c r="L19" s="265">
        <v>5.6000000000000001E-2</v>
      </c>
      <c r="M19" s="265">
        <v>5.8000000000000003E-2</v>
      </c>
      <c r="N19" s="265">
        <v>0.28000000000000003</v>
      </c>
      <c r="O19" s="265">
        <v>1000</v>
      </c>
      <c r="P19" s="265">
        <v>6</v>
      </c>
      <c r="Q19" s="265">
        <v>4</v>
      </c>
      <c r="R19" s="265">
        <v>490</v>
      </c>
      <c r="S19" s="265">
        <v>247</v>
      </c>
      <c r="T19" s="265">
        <v>249</v>
      </c>
      <c r="U19" s="265" t="s">
        <v>646</v>
      </c>
      <c r="V19" s="265"/>
      <c r="W19" s="265" t="s">
        <v>849</v>
      </c>
      <c r="X19" s="267">
        <v>45291</v>
      </c>
      <c r="Y19" s="266" t="s">
        <v>1903</v>
      </c>
      <c r="Z19" s="294"/>
      <c r="AA19" s="231"/>
    </row>
    <row r="20" spans="1:27" s="331" customFormat="1" x14ac:dyDescent="0.2">
      <c r="A20" s="265">
        <v>51</v>
      </c>
      <c r="B20" s="265">
        <v>21101041</v>
      </c>
      <c r="C20" s="266" t="s">
        <v>643</v>
      </c>
      <c r="D20" s="266" t="s">
        <v>645</v>
      </c>
      <c r="E20" s="266" t="s">
        <v>2347</v>
      </c>
      <c r="F20" s="266" t="s">
        <v>2347</v>
      </c>
      <c r="G20" s="265">
        <v>116</v>
      </c>
      <c r="H20" s="266" t="s">
        <v>732</v>
      </c>
      <c r="I20" s="294"/>
      <c r="J20" s="265">
        <v>650</v>
      </c>
      <c r="K20" s="265"/>
      <c r="L20" s="265">
        <v>6.6000000000000003E-2</v>
      </c>
      <c r="M20" s="265">
        <v>6.8000000000000005E-2</v>
      </c>
      <c r="N20" s="265">
        <v>0.28000000000000003</v>
      </c>
      <c r="O20" s="265">
        <v>1000</v>
      </c>
      <c r="P20" s="265">
        <v>6</v>
      </c>
      <c r="Q20" s="265">
        <v>4</v>
      </c>
      <c r="R20" s="265">
        <v>365</v>
      </c>
      <c r="S20" s="265">
        <v>247</v>
      </c>
      <c r="T20" s="265">
        <v>249</v>
      </c>
      <c r="U20" s="265" t="s">
        <v>646</v>
      </c>
      <c r="V20" s="265"/>
      <c r="W20" s="265" t="s">
        <v>849</v>
      </c>
      <c r="X20" s="267">
        <v>45291</v>
      </c>
      <c r="Y20" s="266" t="s">
        <v>1903</v>
      </c>
      <c r="Z20" s="294"/>
      <c r="AA20" s="231"/>
    </row>
    <row r="21" spans="1:27" s="331" customFormat="1" x14ac:dyDescent="0.2">
      <c r="A21" s="265">
        <v>51</v>
      </c>
      <c r="B21" s="265">
        <v>21101042</v>
      </c>
      <c r="C21" s="266" t="s">
        <v>643</v>
      </c>
      <c r="D21" s="266" t="s">
        <v>645</v>
      </c>
      <c r="E21" s="266" t="s">
        <v>2347</v>
      </c>
      <c r="F21" s="266" t="s">
        <v>2347</v>
      </c>
      <c r="G21" s="265">
        <v>116</v>
      </c>
      <c r="H21" s="266" t="s">
        <v>732</v>
      </c>
      <c r="I21" s="294"/>
      <c r="J21" s="265">
        <v>650</v>
      </c>
      <c r="K21" s="265"/>
      <c r="L21" s="265">
        <v>6.6000000000000003E-2</v>
      </c>
      <c r="M21" s="265">
        <v>6.8000000000000005E-2</v>
      </c>
      <c r="N21" s="265">
        <v>0.28000000000000003</v>
      </c>
      <c r="O21" s="265">
        <v>1000</v>
      </c>
      <c r="P21" s="265">
        <v>6</v>
      </c>
      <c r="Q21" s="265">
        <v>4</v>
      </c>
      <c r="R21" s="265">
        <v>425</v>
      </c>
      <c r="S21" s="265">
        <v>247</v>
      </c>
      <c r="T21" s="265">
        <v>249</v>
      </c>
      <c r="U21" s="265" t="s">
        <v>646</v>
      </c>
      <c r="V21" s="265"/>
      <c r="W21" s="265" t="s">
        <v>849</v>
      </c>
      <c r="X21" s="267">
        <v>45291</v>
      </c>
      <c r="Y21" s="266" t="s">
        <v>1903</v>
      </c>
      <c r="Z21" s="294"/>
      <c r="AA21" s="231"/>
    </row>
    <row r="22" spans="1:27" s="331" customFormat="1" x14ac:dyDescent="0.2">
      <c r="A22" s="682">
        <v>51</v>
      </c>
      <c r="B22" s="682">
        <v>21101043</v>
      </c>
      <c r="C22" s="683" t="s">
        <v>643</v>
      </c>
      <c r="D22" s="683" t="s">
        <v>645</v>
      </c>
      <c r="E22" s="683" t="s">
        <v>2347</v>
      </c>
      <c r="F22" s="683" t="s">
        <v>2347</v>
      </c>
      <c r="G22" s="682">
        <v>116</v>
      </c>
      <c r="H22" s="683" t="s">
        <v>732</v>
      </c>
      <c r="I22" s="764"/>
      <c r="J22" s="682">
        <v>650</v>
      </c>
      <c r="K22" s="682"/>
      <c r="L22" s="682">
        <v>6.6000000000000003E-2</v>
      </c>
      <c r="M22" s="682">
        <v>6.8000000000000005E-2</v>
      </c>
      <c r="N22" s="682">
        <v>0.28000000000000003</v>
      </c>
      <c r="O22" s="682">
        <v>1000</v>
      </c>
      <c r="P22" s="682">
        <v>6</v>
      </c>
      <c r="Q22" s="682">
        <v>4</v>
      </c>
      <c r="R22" s="682">
        <v>490</v>
      </c>
      <c r="S22" s="682">
        <v>247</v>
      </c>
      <c r="T22" s="682">
        <v>249</v>
      </c>
      <c r="U22" s="682" t="s">
        <v>646</v>
      </c>
      <c r="V22" s="682"/>
      <c r="W22" s="682" t="s">
        <v>849</v>
      </c>
      <c r="X22" s="685">
        <v>45291</v>
      </c>
      <c r="Y22" s="683" t="s">
        <v>1903</v>
      </c>
      <c r="Z22" s="764"/>
      <c r="AA22" s="231"/>
    </row>
    <row r="23" spans="1:27" s="331" customFormat="1" x14ac:dyDescent="0.2">
      <c r="A23" s="296">
        <v>51</v>
      </c>
      <c r="B23" s="265">
        <v>21101021</v>
      </c>
      <c r="C23" s="266" t="s">
        <v>643</v>
      </c>
      <c r="D23" s="266" t="s">
        <v>645</v>
      </c>
      <c r="E23" s="266" t="s">
        <v>98</v>
      </c>
      <c r="F23" s="266" t="s">
        <v>98</v>
      </c>
      <c r="G23" s="265">
        <v>96</v>
      </c>
      <c r="H23" s="266" t="s">
        <v>2188</v>
      </c>
      <c r="I23" s="294"/>
      <c r="J23" s="265">
        <v>830</v>
      </c>
      <c r="K23" s="265"/>
      <c r="L23" s="265">
        <v>8.5000000000000006E-2</v>
      </c>
      <c r="M23" s="265">
        <v>0.09</v>
      </c>
      <c r="N23" s="265">
        <v>0.28000000000000003</v>
      </c>
      <c r="O23" s="265">
        <v>1000</v>
      </c>
      <c r="P23" s="265">
        <v>6</v>
      </c>
      <c r="Q23" s="265">
        <v>4</v>
      </c>
      <c r="R23" s="265">
        <v>365</v>
      </c>
      <c r="S23" s="265">
        <v>248</v>
      </c>
      <c r="T23" s="265">
        <v>249</v>
      </c>
      <c r="U23" s="265" t="s">
        <v>641</v>
      </c>
      <c r="V23" s="265"/>
      <c r="W23" s="265" t="s">
        <v>849</v>
      </c>
      <c r="X23" s="267">
        <v>45291</v>
      </c>
      <c r="Y23" s="266" t="s">
        <v>97</v>
      </c>
      <c r="Z23" s="266" t="s">
        <v>485</v>
      </c>
      <c r="AA23" s="231"/>
    </row>
    <row r="24" spans="1:27" s="331" customFormat="1" x14ac:dyDescent="0.2">
      <c r="A24" s="265">
        <v>51</v>
      </c>
      <c r="B24" s="265">
        <v>21101022</v>
      </c>
      <c r="C24" s="266" t="s">
        <v>643</v>
      </c>
      <c r="D24" s="266" t="s">
        <v>645</v>
      </c>
      <c r="E24" s="266" t="s">
        <v>98</v>
      </c>
      <c r="F24" s="266" t="s">
        <v>98</v>
      </c>
      <c r="G24" s="265">
        <v>96</v>
      </c>
      <c r="H24" s="266" t="s">
        <v>2188</v>
      </c>
      <c r="I24" s="294"/>
      <c r="J24" s="265">
        <v>830</v>
      </c>
      <c r="K24" s="265"/>
      <c r="L24" s="265">
        <v>8.5000000000000006E-2</v>
      </c>
      <c r="M24" s="265">
        <v>0.09</v>
      </c>
      <c r="N24" s="265">
        <v>0.28000000000000003</v>
      </c>
      <c r="O24" s="265">
        <v>1000</v>
      </c>
      <c r="P24" s="265">
        <v>6</v>
      </c>
      <c r="Q24" s="265">
        <v>4</v>
      </c>
      <c r="R24" s="265">
        <v>425</v>
      </c>
      <c r="S24" s="265">
        <v>248</v>
      </c>
      <c r="T24" s="265">
        <v>249</v>
      </c>
      <c r="U24" s="265" t="s">
        <v>641</v>
      </c>
      <c r="V24" s="265"/>
      <c r="W24" s="265" t="s">
        <v>849</v>
      </c>
      <c r="X24" s="267">
        <v>45291</v>
      </c>
      <c r="Y24" s="266" t="s">
        <v>97</v>
      </c>
      <c r="Z24" s="266" t="s">
        <v>485</v>
      </c>
      <c r="AA24" s="231"/>
    </row>
    <row r="25" spans="1:27" s="331" customFormat="1" x14ac:dyDescent="0.2">
      <c r="A25" s="265">
        <v>51</v>
      </c>
      <c r="B25" s="265">
        <v>21101023</v>
      </c>
      <c r="C25" s="266" t="s">
        <v>643</v>
      </c>
      <c r="D25" s="266" t="s">
        <v>645</v>
      </c>
      <c r="E25" s="266" t="s">
        <v>512</v>
      </c>
      <c r="F25" s="266" t="s">
        <v>512</v>
      </c>
      <c r="G25" s="265">
        <v>96</v>
      </c>
      <c r="H25" s="266" t="s">
        <v>2188</v>
      </c>
      <c r="I25" s="294"/>
      <c r="J25" s="265">
        <v>580</v>
      </c>
      <c r="K25" s="265"/>
      <c r="L25" s="265">
        <v>6.6000000000000003E-2</v>
      </c>
      <c r="M25" s="265">
        <v>7.0000000000000007E-2</v>
      </c>
      <c r="N25" s="265">
        <v>0.28000000000000003</v>
      </c>
      <c r="O25" s="265">
        <v>1000</v>
      </c>
      <c r="P25" s="265">
        <v>6</v>
      </c>
      <c r="Q25" s="265">
        <v>4</v>
      </c>
      <c r="R25" s="265">
        <v>365</v>
      </c>
      <c r="S25" s="265">
        <v>248</v>
      </c>
      <c r="T25" s="265">
        <v>249</v>
      </c>
      <c r="U25" s="265" t="s">
        <v>641</v>
      </c>
      <c r="V25" s="265"/>
      <c r="W25" s="265" t="s">
        <v>849</v>
      </c>
      <c r="X25" s="267">
        <v>45291</v>
      </c>
      <c r="Y25" s="266" t="s">
        <v>1668</v>
      </c>
      <c r="Z25" s="266" t="s">
        <v>1669</v>
      </c>
      <c r="AA25" s="231"/>
    </row>
    <row r="26" spans="1:27" s="331" customFormat="1" x14ac:dyDescent="0.2">
      <c r="A26" s="265">
        <v>51</v>
      </c>
      <c r="B26" s="265">
        <v>21101024</v>
      </c>
      <c r="C26" s="266" t="s">
        <v>643</v>
      </c>
      <c r="D26" s="266" t="s">
        <v>645</v>
      </c>
      <c r="E26" s="266" t="s">
        <v>512</v>
      </c>
      <c r="F26" s="266" t="s">
        <v>512</v>
      </c>
      <c r="G26" s="265">
        <v>96</v>
      </c>
      <c r="H26" s="266" t="s">
        <v>2188</v>
      </c>
      <c r="I26" s="294"/>
      <c r="J26" s="265">
        <v>580</v>
      </c>
      <c r="K26" s="265"/>
      <c r="L26" s="265">
        <v>6.6000000000000003E-2</v>
      </c>
      <c r="M26" s="265">
        <v>7.0000000000000007E-2</v>
      </c>
      <c r="N26" s="265">
        <v>0.28000000000000003</v>
      </c>
      <c r="O26" s="265">
        <v>1000</v>
      </c>
      <c r="P26" s="265">
        <v>6</v>
      </c>
      <c r="Q26" s="265">
        <v>4</v>
      </c>
      <c r="R26" s="265">
        <v>425</v>
      </c>
      <c r="S26" s="265">
        <v>248</v>
      </c>
      <c r="T26" s="265">
        <v>249</v>
      </c>
      <c r="U26" s="265" t="s">
        <v>641</v>
      </c>
      <c r="V26" s="265"/>
      <c r="W26" s="265" t="s">
        <v>849</v>
      </c>
      <c r="X26" s="267">
        <v>45291</v>
      </c>
      <c r="Y26" s="266" t="s">
        <v>1668</v>
      </c>
      <c r="Z26" s="266" t="s">
        <v>1669</v>
      </c>
      <c r="AA26" s="231"/>
    </row>
    <row r="27" spans="1:27" s="331" customFormat="1" x14ac:dyDescent="0.2">
      <c r="A27" s="682">
        <v>51</v>
      </c>
      <c r="B27" s="682">
        <v>21101025</v>
      </c>
      <c r="C27" s="683" t="s">
        <v>643</v>
      </c>
      <c r="D27" s="683" t="s">
        <v>645</v>
      </c>
      <c r="E27" s="683" t="s">
        <v>512</v>
      </c>
      <c r="F27" s="683" t="s">
        <v>512</v>
      </c>
      <c r="G27" s="682">
        <v>96</v>
      </c>
      <c r="H27" s="683" t="s">
        <v>2188</v>
      </c>
      <c r="I27" s="764"/>
      <c r="J27" s="682">
        <v>580</v>
      </c>
      <c r="K27" s="682"/>
      <c r="L27" s="682">
        <v>6.6000000000000003E-2</v>
      </c>
      <c r="M27" s="682">
        <v>7.0000000000000007E-2</v>
      </c>
      <c r="N27" s="682">
        <v>0.28000000000000003</v>
      </c>
      <c r="O27" s="682">
        <v>1000</v>
      </c>
      <c r="P27" s="682">
        <v>6</v>
      </c>
      <c r="Q27" s="682">
        <v>4</v>
      </c>
      <c r="R27" s="682">
        <v>490</v>
      </c>
      <c r="S27" s="682">
        <v>248</v>
      </c>
      <c r="T27" s="682">
        <v>249</v>
      </c>
      <c r="U27" s="682" t="s">
        <v>641</v>
      </c>
      <c r="V27" s="682"/>
      <c r="W27" s="682" t="s">
        <v>849</v>
      </c>
      <c r="X27" s="685">
        <v>45291</v>
      </c>
      <c r="Y27" s="683" t="s">
        <v>1668</v>
      </c>
      <c r="Z27" s="683" t="s">
        <v>1669</v>
      </c>
      <c r="AA27" s="231"/>
    </row>
    <row r="28" spans="1:27" s="331" customFormat="1" x14ac:dyDescent="0.2">
      <c r="A28" s="798">
        <v>51</v>
      </c>
      <c r="B28" s="798">
        <v>22091011</v>
      </c>
      <c r="C28" s="799" t="s">
        <v>643</v>
      </c>
      <c r="D28" s="799" t="s">
        <v>645</v>
      </c>
      <c r="E28" s="799" t="s">
        <v>511</v>
      </c>
      <c r="F28" s="799" t="s">
        <v>511</v>
      </c>
      <c r="G28" s="798">
        <v>96</v>
      </c>
      <c r="H28" s="799" t="s">
        <v>2188</v>
      </c>
      <c r="I28" s="800"/>
      <c r="J28" s="798">
        <v>580</v>
      </c>
      <c r="K28" s="798"/>
      <c r="L28" s="798">
        <v>6.6000000000000003E-2</v>
      </c>
      <c r="M28" s="798">
        <v>7.0000000000000007E-2</v>
      </c>
      <c r="N28" s="798">
        <v>0.28000000000000003</v>
      </c>
      <c r="O28" s="798">
        <v>1000</v>
      </c>
      <c r="P28" s="798">
        <v>6</v>
      </c>
      <c r="Q28" s="798">
        <v>4</v>
      </c>
      <c r="R28" s="798">
        <v>365</v>
      </c>
      <c r="S28" s="798">
        <v>248</v>
      </c>
      <c r="T28" s="798">
        <v>249</v>
      </c>
      <c r="U28" s="798" t="s">
        <v>641</v>
      </c>
      <c r="V28" s="798"/>
      <c r="W28" s="798" t="s">
        <v>849</v>
      </c>
      <c r="X28" s="801">
        <v>45657</v>
      </c>
      <c r="Y28" s="799" t="s">
        <v>97</v>
      </c>
      <c r="Z28" s="799" t="s">
        <v>485</v>
      </c>
      <c r="AA28" s="802">
        <v>44839</v>
      </c>
    </row>
    <row r="29" spans="1:27" s="331" customFormat="1" x14ac:dyDescent="0.2">
      <c r="A29" s="798">
        <v>51</v>
      </c>
      <c r="B29" s="798">
        <v>22091012</v>
      </c>
      <c r="C29" s="799" t="s">
        <v>643</v>
      </c>
      <c r="D29" s="799" t="s">
        <v>645</v>
      </c>
      <c r="E29" s="799" t="s">
        <v>511</v>
      </c>
      <c r="F29" s="799" t="s">
        <v>511</v>
      </c>
      <c r="G29" s="798">
        <v>96</v>
      </c>
      <c r="H29" s="799" t="s">
        <v>2188</v>
      </c>
      <c r="I29" s="800"/>
      <c r="J29" s="798">
        <v>580</v>
      </c>
      <c r="K29" s="798"/>
      <c r="L29" s="798">
        <v>6.6000000000000003E-2</v>
      </c>
      <c r="M29" s="798">
        <v>7.0000000000000007E-2</v>
      </c>
      <c r="N29" s="798">
        <v>0.28000000000000003</v>
      </c>
      <c r="O29" s="798">
        <v>1000</v>
      </c>
      <c r="P29" s="798">
        <v>6</v>
      </c>
      <c r="Q29" s="798">
        <v>4</v>
      </c>
      <c r="R29" s="798">
        <v>425</v>
      </c>
      <c r="S29" s="798">
        <v>248</v>
      </c>
      <c r="T29" s="798">
        <v>249</v>
      </c>
      <c r="U29" s="798" t="s">
        <v>641</v>
      </c>
      <c r="V29" s="798"/>
      <c r="W29" s="798" t="s">
        <v>849</v>
      </c>
      <c r="X29" s="801">
        <v>45657</v>
      </c>
      <c r="Y29" s="799" t="s">
        <v>97</v>
      </c>
      <c r="Z29" s="799" t="s">
        <v>485</v>
      </c>
      <c r="AA29" s="802">
        <v>44839</v>
      </c>
    </row>
    <row r="30" spans="1:27" s="331" customFormat="1" x14ac:dyDescent="0.2">
      <c r="A30" s="798">
        <v>51</v>
      </c>
      <c r="B30" s="798">
        <v>22091013</v>
      </c>
      <c r="C30" s="799" t="s">
        <v>643</v>
      </c>
      <c r="D30" s="799" t="s">
        <v>645</v>
      </c>
      <c r="E30" s="799" t="s">
        <v>511</v>
      </c>
      <c r="F30" s="799" t="s">
        <v>511</v>
      </c>
      <c r="G30" s="798">
        <v>96</v>
      </c>
      <c r="H30" s="799" t="s">
        <v>2188</v>
      </c>
      <c r="I30" s="800"/>
      <c r="J30" s="798">
        <v>580</v>
      </c>
      <c r="K30" s="798"/>
      <c r="L30" s="798">
        <v>6.6000000000000003E-2</v>
      </c>
      <c r="M30" s="798">
        <v>7.0000000000000007E-2</v>
      </c>
      <c r="N30" s="798">
        <v>0.28000000000000003</v>
      </c>
      <c r="O30" s="798">
        <v>1000</v>
      </c>
      <c r="P30" s="798">
        <v>6</v>
      </c>
      <c r="Q30" s="798">
        <v>4</v>
      </c>
      <c r="R30" s="798">
        <v>490</v>
      </c>
      <c r="S30" s="798">
        <v>248</v>
      </c>
      <c r="T30" s="798">
        <v>249</v>
      </c>
      <c r="U30" s="798" t="s">
        <v>641</v>
      </c>
      <c r="V30" s="798"/>
      <c r="W30" s="798" t="s">
        <v>849</v>
      </c>
      <c r="X30" s="801">
        <v>45657</v>
      </c>
      <c r="Y30" s="799" t="s">
        <v>97</v>
      </c>
      <c r="Z30" s="799" t="s">
        <v>485</v>
      </c>
      <c r="AA30" s="802">
        <v>44839</v>
      </c>
    </row>
    <row r="31" spans="1:27" s="331" customFormat="1" x14ac:dyDescent="0.2">
      <c r="A31" s="798">
        <v>51</v>
      </c>
      <c r="B31" s="798">
        <v>22091021</v>
      </c>
      <c r="C31" s="799" t="s">
        <v>643</v>
      </c>
      <c r="D31" s="799" t="s">
        <v>645</v>
      </c>
      <c r="E31" s="799" t="s">
        <v>378</v>
      </c>
      <c r="F31" s="799" t="s">
        <v>378</v>
      </c>
      <c r="G31" s="798">
        <v>96</v>
      </c>
      <c r="H31" s="799" t="s">
        <v>2188</v>
      </c>
      <c r="I31" s="800"/>
      <c r="J31" s="798">
        <v>580</v>
      </c>
      <c r="K31" s="798"/>
      <c r="L31" s="798">
        <v>7.5999999999999998E-2</v>
      </c>
      <c r="M31" s="798">
        <v>0.08</v>
      </c>
      <c r="N31" s="798">
        <v>0.28000000000000003</v>
      </c>
      <c r="O31" s="798">
        <v>1000</v>
      </c>
      <c r="P31" s="798">
        <v>6</v>
      </c>
      <c r="Q31" s="798">
        <v>4</v>
      </c>
      <c r="R31" s="798">
        <v>300</v>
      </c>
      <c r="S31" s="798">
        <v>248</v>
      </c>
      <c r="T31" s="798">
        <v>249</v>
      </c>
      <c r="U31" s="798" t="s">
        <v>641</v>
      </c>
      <c r="V31" s="798"/>
      <c r="W31" s="798" t="s">
        <v>849</v>
      </c>
      <c r="X31" s="801">
        <v>45657</v>
      </c>
      <c r="Y31" s="799" t="s">
        <v>97</v>
      </c>
      <c r="Z31" s="799" t="s">
        <v>485</v>
      </c>
      <c r="AA31" s="802">
        <v>44839</v>
      </c>
    </row>
    <row r="32" spans="1:27" s="331" customFormat="1" x14ac:dyDescent="0.2">
      <c r="A32" s="798">
        <v>51</v>
      </c>
      <c r="B32" s="798">
        <v>22091022</v>
      </c>
      <c r="C32" s="799" t="s">
        <v>643</v>
      </c>
      <c r="D32" s="799" t="s">
        <v>645</v>
      </c>
      <c r="E32" s="799" t="s">
        <v>378</v>
      </c>
      <c r="F32" s="799" t="s">
        <v>378</v>
      </c>
      <c r="G32" s="798">
        <v>96</v>
      </c>
      <c r="H32" s="799" t="s">
        <v>2188</v>
      </c>
      <c r="I32" s="800"/>
      <c r="J32" s="798">
        <v>580</v>
      </c>
      <c r="K32" s="798"/>
      <c r="L32" s="798">
        <v>7.5999999999999998E-2</v>
      </c>
      <c r="M32" s="798">
        <v>0.08</v>
      </c>
      <c r="N32" s="798">
        <v>0.28000000000000003</v>
      </c>
      <c r="O32" s="798">
        <v>1000</v>
      </c>
      <c r="P32" s="798">
        <v>6</v>
      </c>
      <c r="Q32" s="798">
        <v>4</v>
      </c>
      <c r="R32" s="798">
        <v>365</v>
      </c>
      <c r="S32" s="798">
        <v>248</v>
      </c>
      <c r="T32" s="798">
        <v>249</v>
      </c>
      <c r="U32" s="798" t="s">
        <v>641</v>
      </c>
      <c r="V32" s="798"/>
      <c r="W32" s="798" t="s">
        <v>849</v>
      </c>
      <c r="X32" s="801">
        <v>45657</v>
      </c>
      <c r="Y32" s="799" t="s">
        <v>97</v>
      </c>
      <c r="Z32" s="799" t="s">
        <v>485</v>
      </c>
      <c r="AA32" s="802">
        <v>44839</v>
      </c>
    </row>
    <row r="33" spans="1:27" s="331" customFormat="1" x14ac:dyDescent="0.2">
      <c r="A33" s="798">
        <v>51</v>
      </c>
      <c r="B33" s="798">
        <v>22091023</v>
      </c>
      <c r="C33" s="799" t="s">
        <v>643</v>
      </c>
      <c r="D33" s="799" t="s">
        <v>645</v>
      </c>
      <c r="E33" s="799" t="s">
        <v>378</v>
      </c>
      <c r="F33" s="799" t="s">
        <v>378</v>
      </c>
      <c r="G33" s="798">
        <v>96</v>
      </c>
      <c r="H33" s="799" t="s">
        <v>2188</v>
      </c>
      <c r="I33" s="800"/>
      <c r="J33" s="798">
        <v>580</v>
      </c>
      <c r="K33" s="798"/>
      <c r="L33" s="798">
        <v>7.5999999999999998E-2</v>
      </c>
      <c r="M33" s="798">
        <v>0.08</v>
      </c>
      <c r="N33" s="798">
        <v>0.28000000000000003</v>
      </c>
      <c r="O33" s="798">
        <v>1000</v>
      </c>
      <c r="P33" s="798">
        <v>6</v>
      </c>
      <c r="Q33" s="798">
        <v>4</v>
      </c>
      <c r="R33" s="798">
        <v>425</v>
      </c>
      <c r="S33" s="798">
        <v>248</v>
      </c>
      <c r="T33" s="798">
        <v>249</v>
      </c>
      <c r="U33" s="798" t="s">
        <v>641</v>
      </c>
      <c r="V33" s="798"/>
      <c r="W33" s="798" t="s">
        <v>849</v>
      </c>
      <c r="X33" s="801">
        <v>45657</v>
      </c>
      <c r="Y33" s="799" t="s">
        <v>97</v>
      </c>
      <c r="Z33" s="799" t="s">
        <v>485</v>
      </c>
      <c r="AA33" s="802">
        <v>44839</v>
      </c>
    </row>
    <row r="34" spans="1:27" s="331" customFormat="1" x14ac:dyDescent="0.2">
      <c r="A34" s="798">
        <v>51</v>
      </c>
      <c r="B34" s="798">
        <v>22091031</v>
      </c>
      <c r="C34" s="799" t="s">
        <v>643</v>
      </c>
      <c r="D34" s="799" t="s">
        <v>645</v>
      </c>
      <c r="E34" s="799" t="s">
        <v>1671</v>
      </c>
      <c r="F34" s="799" t="s">
        <v>1671</v>
      </c>
      <c r="G34" s="798">
        <v>96</v>
      </c>
      <c r="H34" s="799" t="s">
        <v>2188</v>
      </c>
      <c r="I34" s="800"/>
      <c r="J34" s="798">
        <v>730</v>
      </c>
      <c r="K34" s="798"/>
      <c r="L34" s="798">
        <v>7.5999999999999998E-2</v>
      </c>
      <c r="M34" s="798">
        <v>0.08</v>
      </c>
      <c r="N34" s="798">
        <v>0.28000000000000003</v>
      </c>
      <c r="O34" s="798">
        <v>1000</v>
      </c>
      <c r="P34" s="798">
        <v>6</v>
      </c>
      <c r="Q34" s="798">
        <v>4</v>
      </c>
      <c r="R34" s="798">
        <v>365</v>
      </c>
      <c r="S34" s="798">
        <v>248</v>
      </c>
      <c r="T34" s="798">
        <v>249</v>
      </c>
      <c r="U34" s="798" t="s">
        <v>641</v>
      </c>
      <c r="V34" s="798"/>
      <c r="W34" s="798" t="s">
        <v>849</v>
      </c>
      <c r="X34" s="801">
        <v>45657</v>
      </c>
      <c r="Y34" s="799" t="s">
        <v>97</v>
      </c>
      <c r="Z34" s="799" t="s">
        <v>485</v>
      </c>
      <c r="AA34" s="802">
        <v>44839</v>
      </c>
    </row>
    <row r="35" spans="1:27" s="331" customFormat="1" x14ac:dyDescent="0.2">
      <c r="A35" s="798">
        <v>51</v>
      </c>
      <c r="B35" s="798">
        <v>22091032</v>
      </c>
      <c r="C35" s="799" t="s">
        <v>643</v>
      </c>
      <c r="D35" s="799" t="s">
        <v>645</v>
      </c>
      <c r="E35" s="799" t="s">
        <v>1671</v>
      </c>
      <c r="F35" s="799" t="s">
        <v>1671</v>
      </c>
      <c r="G35" s="798">
        <v>96</v>
      </c>
      <c r="H35" s="799" t="s">
        <v>2188</v>
      </c>
      <c r="I35" s="800"/>
      <c r="J35" s="798">
        <v>730</v>
      </c>
      <c r="K35" s="798"/>
      <c r="L35" s="798">
        <v>7.5999999999999998E-2</v>
      </c>
      <c r="M35" s="798">
        <v>0.08</v>
      </c>
      <c r="N35" s="798">
        <v>0.28000000000000003</v>
      </c>
      <c r="O35" s="798">
        <v>1000</v>
      </c>
      <c r="P35" s="798">
        <v>6</v>
      </c>
      <c r="Q35" s="798">
        <v>4</v>
      </c>
      <c r="R35" s="798">
        <v>425</v>
      </c>
      <c r="S35" s="798">
        <v>248</v>
      </c>
      <c r="T35" s="798">
        <v>249</v>
      </c>
      <c r="U35" s="798" t="s">
        <v>641</v>
      </c>
      <c r="V35" s="798"/>
      <c r="W35" s="798" t="s">
        <v>849</v>
      </c>
      <c r="X35" s="801">
        <v>45657</v>
      </c>
      <c r="Y35" s="799" t="s">
        <v>97</v>
      </c>
      <c r="Z35" s="799" t="s">
        <v>485</v>
      </c>
      <c r="AA35" s="802">
        <v>44839</v>
      </c>
    </row>
    <row r="36" spans="1:27" s="331" customFormat="1" x14ac:dyDescent="0.2">
      <c r="A36" s="798">
        <v>51</v>
      </c>
      <c r="B36" s="798">
        <v>22091033</v>
      </c>
      <c r="C36" s="799" t="s">
        <v>643</v>
      </c>
      <c r="D36" s="799" t="s">
        <v>645</v>
      </c>
      <c r="E36" s="799" t="s">
        <v>1671</v>
      </c>
      <c r="F36" s="799" t="s">
        <v>1671</v>
      </c>
      <c r="G36" s="798">
        <v>96</v>
      </c>
      <c r="H36" s="799" t="s">
        <v>2188</v>
      </c>
      <c r="I36" s="800"/>
      <c r="J36" s="798">
        <v>730</v>
      </c>
      <c r="K36" s="798"/>
      <c r="L36" s="798">
        <v>7.5999999999999998E-2</v>
      </c>
      <c r="M36" s="798">
        <v>0.08</v>
      </c>
      <c r="N36" s="798">
        <v>0.28000000000000003</v>
      </c>
      <c r="O36" s="798">
        <v>1000</v>
      </c>
      <c r="P36" s="798">
        <v>6</v>
      </c>
      <c r="Q36" s="798">
        <v>4</v>
      </c>
      <c r="R36" s="798">
        <v>490</v>
      </c>
      <c r="S36" s="798">
        <v>248</v>
      </c>
      <c r="T36" s="798">
        <v>249</v>
      </c>
      <c r="U36" s="798" t="s">
        <v>641</v>
      </c>
      <c r="V36" s="798"/>
      <c r="W36" s="798" t="s">
        <v>849</v>
      </c>
      <c r="X36" s="801">
        <v>45657</v>
      </c>
      <c r="Y36" s="799" t="s">
        <v>97</v>
      </c>
      <c r="Z36" s="799" t="s">
        <v>485</v>
      </c>
      <c r="AA36" s="802">
        <v>44839</v>
      </c>
    </row>
    <row r="37" spans="1:27" s="331" customFormat="1" ht="30" customHeight="1" x14ac:dyDescent="0.2">
      <c r="A37" s="193"/>
      <c r="B37" s="193"/>
      <c r="C37" s="615" t="s">
        <v>647</v>
      </c>
      <c r="D37" s="615" t="s">
        <v>648</v>
      </c>
      <c r="E37" s="333"/>
      <c r="F37" s="333"/>
      <c r="G37" s="193"/>
      <c r="H37" s="333"/>
      <c r="I37" s="334"/>
      <c r="J37" s="193"/>
      <c r="K37" s="193"/>
      <c r="L37" s="335"/>
      <c r="M37" s="335"/>
      <c r="N37" s="193"/>
      <c r="O37" s="193"/>
      <c r="P37" s="334"/>
      <c r="Q37" s="334"/>
      <c r="R37" s="193"/>
      <c r="S37" s="193"/>
      <c r="T37" s="193"/>
      <c r="U37" s="193"/>
      <c r="V37" s="363" t="s">
        <v>849</v>
      </c>
      <c r="W37" s="193"/>
      <c r="X37" s="336"/>
      <c r="Y37" s="337"/>
      <c r="Z37" s="337"/>
    </row>
    <row r="38" spans="1:27" s="330" customFormat="1" x14ac:dyDescent="0.2">
      <c r="A38" s="193">
        <v>42</v>
      </c>
      <c r="B38" s="193">
        <v>21011011</v>
      </c>
      <c r="C38" s="338" t="s">
        <v>647</v>
      </c>
      <c r="D38" s="338" t="s">
        <v>923</v>
      </c>
      <c r="E38" s="333" t="s">
        <v>1192</v>
      </c>
      <c r="F38" s="333" t="s">
        <v>1192</v>
      </c>
      <c r="G38" s="193">
        <v>77</v>
      </c>
      <c r="H38" s="333" t="s">
        <v>922</v>
      </c>
      <c r="I38" s="334"/>
      <c r="J38" s="193">
        <v>325</v>
      </c>
      <c r="K38" s="193"/>
      <c r="L38" s="335">
        <v>0.08</v>
      </c>
      <c r="M38" s="335">
        <v>0.08</v>
      </c>
      <c r="N38" s="193">
        <v>0.28000000000000003</v>
      </c>
      <c r="O38" s="193">
        <v>1000</v>
      </c>
      <c r="P38" s="334">
        <v>10</v>
      </c>
      <c r="Q38" s="334">
        <v>5</v>
      </c>
      <c r="R38" s="363" t="s">
        <v>1603</v>
      </c>
      <c r="S38" s="363" t="s">
        <v>1603</v>
      </c>
      <c r="T38" s="363" t="s">
        <v>1603</v>
      </c>
      <c r="U38" s="193" t="s">
        <v>641</v>
      </c>
      <c r="V38" s="193"/>
      <c r="W38" s="193" t="s">
        <v>849</v>
      </c>
      <c r="X38" s="339">
        <v>45107</v>
      </c>
      <c r="Y38" s="337"/>
      <c r="Z38" s="337"/>
    </row>
    <row r="39" spans="1:27" s="331" customFormat="1" ht="30" customHeight="1" x14ac:dyDescent="0.2">
      <c r="A39" s="283"/>
      <c r="B39" s="283"/>
      <c r="C39" s="616" t="s">
        <v>638</v>
      </c>
      <c r="D39" s="616" t="s">
        <v>644</v>
      </c>
      <c r="E39" s="340"/>
      <c r="F39" s="340"/>
      <c r="G39" s="283"/>
      <c r="H39" s="340"/>
      <c r="I39" s="341"/>
      <c r="J39" s="283"/>
      <c r="K39" s="283"/>
      <c r="L39" s="342"/>
      <c r="M39" s="342"/>
      <c r="N39" s="283"/>
      <c r="O39" s="283"/>
      <c r="P39" s="341"/>
      <c r="Q39" s="341"/>
      <c r="R39" s="283"/>
      <c r="S39" s="283"/>
      <c r="T39" s="283"/>
      <c r="U39" s="283"/>
      <c r="V39" s="283"/>
      <c r="W39" s="283"/>
      <c r="X39" s="343"/>
      <c r="Y39" s="344"/>
      <c r="Z39" s="344"/>
    </row>
    <row r="40" spans="1:27" ht="30" customHeight="1" x14ac:dyDescent="0.2">
      <c r="A40" s="311"/>
      <c r="B40" s="311"/>
      <c r="C40" s="585"/>
      <c r="D40" s="585"/>
      <c r="E40" s="585"/>
      <c r="F40" s="585"/>
      <c r="G40" s="311"/>
      <c r="H40" s="585"/>
      <c r="I40" s="585"/>
      <c r="J40" s="311"/>
      <c r="K40" s="237"/>
      <c r="L40" s="311"/>
      <c r="M40" s="311"/>
      <c r="N40" s="311"/>
      <c r="O40" s="311"/>
      <c r="P40" s="311"/>
      <c r="Q40" s="311"/>
      <c r="R40" s="311"/>
      <c r="S40" s="311"/>
      <c r="T40" s="311"/>
      <c r="U40" s="311"/>
      <c r="V40" s="237"/>
      <c r="W40" s="237"/>
      <c r="X40" s="591"/>
      <c r="Y40" s="585"/>
      <c r="Z40" s="585"/>
    </row>
    <row r="41" spans="1:27" s="710" customFormat="1" ht="30" customHeight="1" x14ac:dyDescent="0.2">
      <c r="A41" s="700"/>
      <c r="B41" s="701"/>
      <c r="C41" s="702" t="s">
        <v>2027</v>
      </c>
      <c r="D41" s="703"/>
      <c r="E41" s="704"/>
      <c r="F41" s="705"/>
      <c r="G41" s="706"/>
      <c r="H41" s="705"/>
      <c r="I41" s="707"/>
      <c r="J41" s="707"/>
      <c r="K41" s="708"/>
      <c r="L41" s="708"/>
      <c r="M41" s="708"/>
      <c r="N41" s="701"/>
      <c r="O41" s="707"/>
      <c r="P41" s="707"/>
      <c r="Q41" s="707"/>
      <c r="R41" s="707"/>
      <c r="S41" s="707"/>
      <c r="T41" s="707"/>
      <c r="U41" s="707"/>
      <c r="V41" s="700"/>
      <c r="W41" s="700"/>
      <c r="X41" s="709"/>
      <c r="Y41" s="704"/>
      <c r="Z41" s="705"/>
    </row>
    <row r="42" spans="1:27" x14ac:dyDescent="0.2">
      <c r="B42" s="711"/>
      <c r="C42" s="58"/>
      <c r="D42" s="58"/>
      <c r="E42" s="266"/>
      <c r="F42" s="266"/>
      <c r="W42" s="60"/>
      <c r="X42" s="797"/>
    </row>
  </sheetData>
  <sheetProtection algorithmName="SHA-512" hashValue="cYSTe6PKRnGyT7/SdXXTb9rHbtXv8JvumAJDCrpmzYVrIDKBEOS9JRn3ut83DGEMaTv3eLLDH2vilsC5PgRYJQ==" saltValue="eMlH5AA56GExPlOSwdAWqQ==" spinCount="100000" sheet="1" formatColumns="0" formatRows="0" insertColumns="0" insertRows="0" deleteColumns="0" deleteRows="0" sort="0" autoFilter="0" pivotTables="0"/>
  <autoFilter ref="A7:Z7" xr:uid="{00000000-0009-0000-0000-000001000000}"/>
  <mergeCells count="4">
    <mergeCell ref="W3:W6"/>
    <mergeCell ref="V3:V6"/>
    <mergeCell ref="A1:L1"/>
    <mergeCell ref="A2:D2"/>
  </mergeCells>
  <phoneticPr fontId="0" type="noConversion"/>
  <pageMargins left="0.78740157499999996" right="0.78740157499999996" top="0.984251969" bottom="0.984251969" header="0.4921259845" footer="0.4921259845"/>
  <pageSetup paperSize="9" scale="60" fitToHeight="0" orientation="landscape" horizontalDpi="4294967293" r:id="rId1"/>
  <headerFooter alignWithMargins="0">
    <oddHeader>&amp;F</oddHeader>
    <oddFoote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tabColor indexed="9"/>
  </sheetPr>
  <dimension ref="A1:CA278"/>
  <sheetViews>
    <sheetView zoomScale="80" zoomScaleNormal="104" zoomScaleSheetLayoutView="50" workbookViewId="0">
      <pane ySplit="6" topLeftCell="A7" activePane="bottomLeft" state="frozen"/>
      <selection pane="bottomLeft" activeCell="A7" sqref="A7"/>
    </sheetView>
  </sheetViews>
  <sheetFormatPr baseColWidth="10" defaultRowHeight="12.75" x14ac:dyDescent="0.2"/>
  <cols>
    <col min="1" max="1" width="5" style="60" customWidth="1"/>
    <col min="2" max="2" width="11.5703125" style="82" customWidth="1"/>
    <col min="3" max="3" width="26.42578125" style="58" customWidth="1"/>
    <col min="4" max="4" width="32.85546875" style="58" customWidth="1"/>
    <col min="5" max="5" width="43.7109375" style="57" customWidth="1"/>
    <col min="6" max="6" width="43" style="58" customWidth="1"/>
    <col min="7" max="7" width="11.5703125" style="60" customWidth="1"/>
    <col min="8" max="8" width="12.5703125" style="60" customWidth="1"/>
    <col min="9" max="9" width="13.5703125" style="70" customWidth="1"/>
    <col min="10" max="10" width="10.7109375" style="82" customWidth="1"/>
    <col min="11" max="11" width="10.7109375" style="60" customWidth="1"/>
    <col min="12" max="13" width="15.28515625" style="60" customWidth="1"/>
    <col min="14" max="17" width="3.7109375" style="60" customWidth="1"/>
    <col min="18" max="18" width="3.5703125" style="60" customWidth="1"/>
    <col min="19" max="19" width="3.85546875" style="60" customWidth="1"/>
    <col min="20" max="20" width="44.140625" style="57" customWidth="1"/>
    <col min="21" max="21" width="48.5703125" style="58" customWidth="1"/>
    <col min="22" max="16384" width="11.42578125" style="59"/>
  </cols>
  <sheetData>
    <row r="1" spans="1:21" ht="15.75" x14ac:dyDescent="0.2">
      <c r="A1" s="832" t="s">
        <v>1497</v>
      </c>
      <c r="B1" s="832"/>
      <c r="C1" s="832"/>
      <c r="D1" s="833"/>
      <c r="E1" s="108"/>
      <c r="F1" s="109"/>
      <c r="G1" s="104"/>
      <c r="H1" s="104"/>
      <c r="I1" s="105"/>
      <c r="J1" s="106"/>
      <c r="K1" s="104"/>
      <c r="L1" s="104"/>
      <c r="M1" s="104"/>
      <c r="N1" s="104"/>
      <c r="O1" s="104"/>
      <c r="P1" s="104"/>
      <c r="Q1" s="104"/>
      <c r="R1" s="104"/>
      <c r="S1" s="104"/>
      <c r="T1" s="108"/>
      <c r="U1" s="109"/>
    </row>
    <row r="2" spans="1:21" ht="128.25" customHeight="1" x14ac:dyDescent="0.2">
      <c r="A2" s="460" t="s">
        <v>463</v>
      </c>
      <c r="B2" s="461" t="s">
        <v>410</v>
      </c>
      <c r="C2" s="462" t="s">
        <v>969</v>
      </c>
      <c r="D2" s="462" t="s">
        <v>968</v>
      </c>
      <c r="E2" s="462" t="s">
        <v>674</v>
      </c>
      <c r="F2" s="463" t="s">
        <v>673</v>
      </c>
      <c r="G2" s="218" t="s">
        <v>668</v>
      </c>
      <c r="H2" s="218" t="s">
        <v>668</v>
      </c>
      <c r="I2" s="324" t="s">
        <v>669</v>
      </c>
      <c r="J2" s="464" t="s">
        <v>670</v>
      </c>
      <c r="K2" s="218" t="s">
        <v>670</v>
      </c>
      <c r="L2" s="218" t="s">
        <v>960</v>
      </c>
      <c r="M2" s="218" t="s">
        <v>960</v>
      </c>
      <c r="N2" s="838" t="s">
        <v>822</v>
      </c>
      <c r="O2" s="838" t="s">
        <v>821</v>
      </c>
      <c r="P2" s="838" t="s">
        <v>2291</v>
      </c>
      <c r="Q2" s="838" t="s">
        <v>1463</v>
      </c>
      <c r="R2" s="838" t="s">
        <v>1379</v>
      </c>
      <c r="S2" s="838" t="s">
        <v>1315</v>
      </c>
      <c r="T2" s="462" t="s">
        <v>831</v>
      </c>
      <c r="U2" s="463" t="s">
        <v>970</v>
      </c>
    </row>
    <row r="3" spans="1:21" x14ac:dyDescent="0.2">
      <c r="A3" s="465"/>
      <c r="B3" s="461"/>
      <c r="C3" s="466"/>
      <c r="D3" s="466"/>
      <c r="E3" s="323"/>
      <c r="F3" s="466"/>
      <c r="G3" s="16" t="s">
        <v>875</v>
      </c>
      <c r="H3" s="17" t="s">
        <v>875</v>
      </c>
      <c r="I3" s="25" t="s">
        <v>876</v>
      </c>
      <c r="J3" s="256" t="s">
        <v>827</v>
      </c>
      <c r="K3" s="26" t="s">
        <v>827</v>
      </c>
      <c r="L3" s="18" t="s">
        <v>877</v>
      </c>
      <c r="M3" s="17" t="s">
        <v>877</v>
      </c>
      <c r="N3" s="839"/>
      <c r="O3" s="839"/>
      <c r="P3" s="839"/>
      <c r="Q3" s="839"/>
      <c r="R3" s="839"/>
      <c r="S3" s="839"/>
      <c r="T3" s="462"/>
      <c r="U3" s="463"/>
    </row>
    <row r="4" spans="1:21" x14ac:dyDescent="0.2">
      <c r="A4" s="465"/>
      <c r="B4" s="461"/>
      <c r="C4" s="466"/>
      <c r="D4" s="466"/>
      <c r="E4" s="323"/>
      <c r="F4" s="466"/>
      <c r="G4" s="467" t="s">
        <v>693</v>
      </c>
      <c r="H4" s="62" t="s">
        <v>693</v>
      </c>
      <c r="I4" s="468" t="s">
        <v>828</v>
      </c>
      <c r="J4" s="469" t="s">
        <v>830</v>
      </c>
      <c r="K4" s="470" t="s">
        <v>829</v>
      </c>
      <c r="L4" s="218" t="s">
        <v>974</v>
      </c>
      <c r="M4" s="62" t="s">
        <v>974</v>
      </c>
      <c r="N4" s="839"/>
      <c r="O4" s="839"/>
      <c r="P4" s="839"/>
      <c r="Q4" s="839"/>
      <c r="R4" s="839"/>
      <c r="S4" s="839"/>
      <c r="T4" s="462"/>
      <c r="U4" s="463"/>
    </row>
    <row r="5" spans="1:21" ht="25.5" x14ac:dyDescent="0.2">
      <c r="A5" s="62"/>
      <c r="B5" s="461"/>
      <c r="C5" s="64"/>
      <c r="D5" s="64"/>
      <c r="E5" s="63"/>
      <c r="F5" s="64"/>
      <c r="G5" s="65" t="s">
        <v>862</v>
      </c>
      <c r="H5" s="66" t="s">
        <v>861</v>
      </c>
      <c r="I5" s="67"/>
      <c r="J5" s="191"/>
      <c r="K5" s="68"/>
      <c r="L5" s="66" t="s">
        <v>671</v>
      </c>
      <c r="M5" s="66" t="s">
        <v>672</v>
      </c>
      <c r="N5" s="840"/>
      <c r="O5" s="840"/>
      <c r="P5" s="840"/>
      <c r="Q5" s="840"/>
      <c r="R5" s="840"/>
      <c r="S5" s="840"/>
      <c r="T5" s="462"/>
      <c r="U5" s="463"/>
    </row>
    <row r="6" spans="1:21" ht="21" customHeight="1" x14ac:dyDescent="0.2">
      <c r="A6" s="465"/>
      <c r="B6" s="461"/>
      <c r="C6" s="463"/>
      <c r="D6" s="463"/>
      <c r="E6" s="462"/>
      <c r="F6" s="463"/>
      <c r="G6" s="189"/>
      <c r="H6" s="471"/>
      <c r="I6" s="190"/>
      <c r="J6" s="191"/>
      <c r="K6" s="192"/>
      <c r="L6" s="471"/>
      <c r="M6" s="471"/>
      <c r="N6" s="465"/>
      <c r="O6" s="465"/>
      <c r="P6" s="465"/>
      <c r="Q6" s="465"/>
      <c r="R6" s="465"/>
      <c r="S6" s="465"/>
      <c r="T6" s="462"/>
      <c r="U6" s="463"/>
    </row>
    <row r="7" spans="1:21" ht="30" customHeight="1" x14ac:dyDescent="0.2">
      <c r="A7" s="158">
        <v>1</v>
      </c>
      <c r="B7" s="472">
        <v>1.1000000000000001</v>
      </c>
      <c r="C7" s="156" t="s">
        <v>832</v>
      </c>
      <c r="D7" s="156" t="s">
        <v>124</v>
      </c>
      <c r="E7" s="163" t="s">
        <v>832</v>
      </c>
      <c r="F7" s="163" t="s">
        <v>124</v>
      </c>
      <c r="G7" s="157"/>
      <c r="H7" s="158">
        <v>2100</v>
      </c>
      <c r="I7" s="159">
        <v>0.7</v>
      </c>
      <c r="J7" s="160">
        <f t="shared" ref="J7:J70" si="0" xml:space="preserve"> K7/3600</f>
        <v>0.27777777777777779</v>
      </c>
      <c r="K7" s="158">
        <v>1000</v>
      </c>
      <c r="L7" s="161">
        <v>50000</v>
      </c>
      <c r="M7" s="161">
        <v>50000</v>
      </c>
      <c r="N7" s="473" t="s">
        <v>849</v>
      </c>
      <c r="O7" s="158"/>
      <c r="P7" s="158"/>
      <c r="Q7" s="158"/>
      <c r="R7" s="158"/>
      <c r="S7" s="158"/>
      <c r="T7" s="163"/>
      <c r="U7" s="347"/>
    </row>
    <row r="8" spans="1:21" ht="30" customHeight="1" x14ac:dyDescent="0.2">
      <c r="A8" s="371">
        <v>2</v>
      </c>
      <c r="B8" s="474">
        <v>2.1</v>
      </c>
      <c r="C8" s="372" t="s">
        <v>833</v>
      </c>
      <c r="D8" s="372" t="s">
        <v>925</v>
      </c>
      <c r="E8" s="369" t="s">
        <v>879</v>
      </c>
      <c r="F8" s="369" t="s">
        <v>125</v>
      </c>
      <c r="G8" s="475"/>
      <c r="H8" s="371">
        <v>1050</v>
      </c>
      <c r="I8" s="373">
        <v>0.17</v>
      </c>
      <c r="J8" s="474">
        <f t="shared" si="0"/>
        <v>0.27777777777777779</v>
      </c>
      <c r="K8" s="371">
        <v>1000</v>
      </c>
      <c r="L8" s="476">
        <v>50000</v>
      </c>
      <c r="M8" s="476">
        <v>50000</v>
      </c>
      <c r="N8" s="371" t="s">
        <v>849</v>
      </c>
      <c r="O8" s="371"/>
      <c r="P8" s="371"/>
      <c r="Q8" s="371"/>
      <c r="R8" s="371"/>
      <c r="S8" s="371"/>
      <c r="T8" s="369"/>
      <c r="U8" s="345"/>
    </row>
    <row r="9" spans="1:21" x14ac:dyDescent="0.2">
      <c r="A9" s="477">
        <v>2</v>
      </c>
      <c r="B9" s="478">
        <v>2.2000000000000002</v>
      </c>
      <c r="C9" s="368" t="s">
        <v>833</v>
      </c>
      <c r="D9" s="368" t="s">
        <v>925</v>
      </c>
      <c r="E9" s="368" t="s">
        <v>880</v>
      </c>
      <c r="F9" s="368" t="s">
        <v>126</v>
      </c>
      <c r="G9" s="479"/>
      <c r="H9" s="477">
        <v>1100</v>
      </c>
      <c r="I9" s="480">
        <v>0.23</v>
      </c>
      <c r="J9" s="478">
        <f t="shared" si="0"/>
        <v>0.27777777777777779</v>
      </c>
      <c r="K9" s="477">
        <v>1000</v>
      </c>
      <c r="L9" s="481">
        <v>50000</v>
      </c>
      <c r="M9" s="481">
        <v>50000</v>
      </c>
      <c r="N9" s="477" t="s">
        <v>849</v>
      </c>
      <c r="O9" s="477"/>
      <c r="P9" s="477"/>
      <c r="Q9" s="477"/>
      <c r="R9" s="477"/>
      <c r="S9" s="477"/>
      <c r="T9" s="368"/>
      <c r="U9" s="482"/>
    </row>
    <row r="10" spans="1:21" ht="30" customHeight="1" x14ac:dyDescent="0.2">
      <c r="A10" s="371">
        <v>3</v>
      </c>
      <c r="B10" s="474">
        <v>3.01</v>
      </c>
      <c r="C10" s="372" t="s">
        <v>834</v>
      </c>
      <c r="D10" s="372" t="s">
        <v>961</v>
      </c>
      <c r="E10" s="369" t="s">
        <v>675</v>
      </c>
      <c r="F10" s="369" t="s">
        <v>127</v>
      </c>
      <c r="G10" s="475"/>
      <c r="H10" s="371">
        <v>2300</v>
      </c>
      <c r="I10" s="373">
        <v>2.2999999999999998</v>
      </c>
      <c r="J10" s="474">
        <f t="shared" si="0"/>
        <v>0.27777777777777779</v>
      </c>
      <c r="K10" s="371">
        <v>1000</v>
      </c>
      <c r="L10" s="371">
        <v>130</v>
      </c>
      <c r="M10" s="371">
        <v>80</v>
      </c>
      <c r="N10" s="371" t="s">
        <v>849</v>
      </c>
      <c r="O10" s="371"/>
      <c r="P10" s="371"/>
      <c r="Q10" s="371"/>
      <c r="R10" s="371"/>
      <c r="S10" s="371"/>
      <c r="T10" s="369" t="s">
        <v>860</v>
      </c>
      <c r="U10" s="483" t="s">
        <v>618</v>
      </c>
    </row>
    <row r="11" spans="1:21" ht="25.5" x14ac:dyDescent="0.2">
      <c r="A11" s="477">
        <v>3</v>
      </c>
      <c r="B11" s="478">
        <v>3.02</v>
      </c>
      <c r="C11" s="368" t="s">
        <v>834</v>
      </c>
      <c r="D11" s="368" t="s">
        <v>961</v>
      </c>
      <c r="E11" s="368" t="s">
        <v>676</v>
      </c>
      <c r="F11" s="368" t="s">
        <v>128</v>
      </c>
      <c r="G11" s="479"/>
      <c r="H11" s="477">
        <v>2400</v>
      </c>
      <c r="I11" s="480">
        <v>2.5</v>
      </c>
      <c r="J11" s="478">
        <f t="shared" si="0"/>
        <v>0.27777777777777779</v>
      </c>
      <c r="K11" s="477">
        <v>1000</v>
      </c>
      <c r="L11" s="477">
        <v>130</v>
      </c>
      <c r="M11" s="477">
        <v>80</v>
      </c>
      <c r="N11" s="477" t="s">
        <v>849</v>
      </c>
      <c r="O11" s="477"/>
      <c r="P11" s="477"/>
      <c r="Q11" s="477"/>
      <c r="R11" s="477"/>
      <c r="S11" s="477"/>
      <c r="T11" s="368" t="s">
        <v>860</v>
      </c>
      <c r="U11" s="484" t="s">
        <v>618</v>
      </c>
    </row>
    <row r="12" spans="1:21" ht="25.5" x14ac:dyDescent="0.2">
      <c r="A12" s="477">
        <v>3</v>
      </c>
      <c r="B12" s="478">
        <v>3.03</v>
      </c>
      <c r="C12" s="368" t="s">
        <v>834</v>
      </c>
      <c r="D12" s="368" t="s">
        <v>961</v>
      </c>
      <c r="E12" s="368" t="s">
        <v>934</v>
      </c>
      <c r="F12" s="368" t="s">
        <v>129</v>
      </c>
      <c r="G12" s="479"/>
      <c r="H12" s="477">
        <v>1800</v>
      </c>
      <c r="I12" s="480">
        <v>1.1499999999999999</v>
      </c>
      <c r="J12" s="478">
        <f t="shared" si="0"/>
        <v>0.27777777777777779</v>
      </c>
      <c r="K12" s="477">
        <v>1000</v>
      </c>
      <c r="L12" s="477">
        <v>100</v>
      </c>
      <c r="M12" s="477">
        <v>60</v>
      </c>
      <c r="N12" s="477" t="s">
        <v>849</v>
      </c>
      <c r="O12" s="477"/>
      <c r="P12" s="477"/>
      <c r="Q12" s="477"/>
      <c r="R12" s="477"/>
      <c r="S12" s="477"/>
      <c r="T12" s="368" t="s">
        <v>860</v>
      </c>
      <c r="U12" s="484" t="s">
        <v>618</v>
      </c>
    </row>
    <row r="13" spans="1:21" ht="25.5" x14ac:dyDescent="0.2">
      <c r="A13" s="477">
        <v>3</v>
      </c>
      <c r="B13" s="478">
        <v>3.04</v>
      </c>
      <c r="C13" s="368" t="s">
        <v>834</v>
      </c>
      <c r="D13" s="368" t="s">
        <v>961</v>
      </c>
      <c r="E13" s="368" t="s">
        <v>935</v>
      </c>
      <c r="F13" s="368" t="s">
        <v>130</v>
      </c>
      <c r="G13" s="479"/>
      <c r="H13" s="477">
        <v>2000</v>
      </c>
      <c r="I13" s="480">
        <v>1.35</v>
      </c>
      <c r="J13" s="478">
        <f t="shared" si="0"/>
        <v>0.27777777777777779</v>
      </c>
      <c r="K13" s="477">
        <v>1000</v>
      </c>
      <c r="L13" s="477">
        <v>100</v>
      </c>
      <c r="M13" s="477">
        <v>60</v>
      </c>
      <c r="N13" s="477" t="s">
        <v>849</v>
      </c>
      <c r="O13" s="477"/>
      <c r="P13" s="477"/>
      <c r="Q13" s="477"/>
      <c r="R13" s="477"/>
      <c r="S13" s="477"/>
      <c r="T13" s="368" t="s">
        <v>860</v>
      </c>
      <c r="U13" s="484" t="s">
        <v>618</v>
      </c>
    </row>
    <row r="14" spans="1:21" ht="25.5" x14ac:dyDescent="0.2">
      <c r="A14" s="477">
        <v>3</v>
      </c>
      <c r="B14" s="478">
        <v>3.05</v>
      </c>
      <c r="C14" s="368" t="s">
        <v>834</v>
      </c>
      <c r="D14" s="368" t="s">
        <v>961</v>
      </c>
      <c r="E14" s="368" t="s">
        <v>936</v>
      </c>
      <c r="F14" s="368" t="s">
        <v>131</v>
      </c>
      <c r="G14" s="479"/>
      <c r="H14" s="477">
        <v>2200</v>
      </c>
      <c r="I14" s="480">
        <v>1.65</v>
      </c>
      <c r="J14" s="478">
        <f t="shared" si="0"/>
        <v>0.27777777777777779</v>
      </c>
      <c r="K14" s="477">
        <v>1000</v>
      </c>
      <c r="L14" s="477">
        <v>120</v>
      </c>
      <c r="M14" s="477">
        <v>70</v>
      </c>
      <c r="N14" s="477" t="s">
        <v>849</v>
      </c>
      <c r="O14" s="477"/>
      <c r="P14" s="477"/>
      <c r="Q14" s="477"/>
      <c r="R14" s="477"/>
      <c r="S14" s="477"/>
      <c r="T14" s="368" t="s">
        <v>860</v>
      </c>
      <c r="U14" s="484" t="s">
        <v>618</v>
      </c>
    </row>
    <row r="15" spans="1:21" ht="25.5" x14ac:dyDescent="0.2">
      <c r="A15" s="477">
        <v>3</v>
      </c>
      <c r="B15" s="478">
        <v>3.06</v>
      </c>
      <c r="C15" s="368" t="s">
        <v>834</v>
      </c>
      <c r="D15" s="368" t="s">
        <v>961</v>
      </c>
      <c r="E15" s="368" t="s">
        <v>937</v>
      </c>
      <c r="F15" s="368" t="s">
        <v>132</v>
      </c>
      <c r="G15" s="479"/>
      <c r="H15" s="477">
        <v>2400</v>
      </c>
      <c r="I15" s="480">
        <v>2</v>
      </c>
      <c r="J15" s="478">
        <f t="shared" si="0"/>
        <v>0.27777777777777779</v>
      </c>
      <c r="K15" s="477">
        <v>1000</v>
      </c>
      <c r="L15" s="477">
        <v>130</v>
      </c>
      <c r="M15" s="477">
        <v>80</v>
      </c>
      <c r="N15" s="477" t="s">
        <v>849</v>
      </c>
      <c r="O15" s="477"/>
      <c r="P15" s="477"/>
      <c r="Q15" s="477"/>
      <c r="R15" s="477"/>
      <c r="S15" s="477"/>
      <c r="T15" s="368" t="s">
        <v>860</v>
      </c>
      <c r="U15" s="484" t="s">
        <v>618</v>
      </c>
    </row>
    <row r="16" spans="1:21" x14ac:dyDescent="0.2">
      <c r="A16" s="477">
        <v>3</v>
      </c>
      <c r="B16" s="478">
        <v>3.07</v>
      </c>
      <c r="C16" s="368" t="s">
        <v>834</v>
      </c>
      <c r="D16" s="368" t="s">
        <v>961</v>
      </c>
      <c r="E16" s="368" t="s">
        <v>576</v>
      </c>
      <c r="F16" s="368" t="s">
        <v>579</v>
      </c>
      <c r="G16" s="477">
        <v>1000</v>
      </c>
      <c r="H16" s="477">
        <v>1000</v>
      </c>
      <c r="I16" s="480">
        <v>0.3</v>
      </c>
      <c r="J16" s="478">
        <f t="shared" si="0"/>
        <v>0.27777777777777779</v>
      </c>
      <c r="K16" s="477">
        <v>1000</v>
      </c>
      <c r="L16" s="477">
        <v>15</v>
      </c>
      <c r="M16" s="477">
        <v>10</v>
      </c>
      <c r="N16" s="477"/>
      <c r="O16" s="477"/>
      <c r="P16" s="477"/>
      <c r="Q16" s="477"/>
      <c r="R16" s="477"/>
      <c r="S16" s="477"/>
      <c r="T16" s="368"/>
      <c r="U16" s="482"/>
    </row>
    <row r="17" spans="1:21" x14ac:dyDescent="0.2">
      <c r="A17" s="477">
        <v>3</v>
      </c>
      <c r="B17" s="478">
        <v>3.08</v>
      </c>
      <c r="C17" s="368" t="s">
        <v>834</v>
      </c>
      <c r="D17" s="368" t="s">
        <v>961</v>
      </c>
      <c r="E17" s="368" t="s">
        <v>576</v>
      </c>
      <c r="F17" s="368" t="s">
        <v>579</v>
      </c>
      <c r="G17" s="477">
        <v>1250</v>
      </c>
      <c r="H17" s="477">
        <v>1250</v>
      </c>
      <c r="I17" s="480">
        <v>0.5</v>
      </c>
      <c r="J17" s="478">
        <f t="shared" si="0"/>
        <v>0.27777777777777779</v>
      </c>
      <c r="K17" s="477">
        <v>1000</v>
      </c>
      <c r="L17" s="477">
        <v>15</v>
      </c>
      <c r="M17" s="477">
        <v>10</v>
      </c>
      <c r="N17" s="477"/>
      <c r="O17" s="477"/>
      <c r="P17" s="477"/>
      <c r="Q17" s="477"/>
      <c r="R17" s="477"/>
      <c r="S17" s="477"/>
      <c r="T17" s="368"/>
      <c r="U17" s="482"/>
    </row>
    <row r="18" spans="1:21" x14ac:dyDescent="0.2">
      <c r="A18" s="477">
        <v>3</v>
      </c>
      <c r="B18" s="478">
        <v>3.09</v>
      </c>
      <c r="C18" s="368" t="s">
        <v>834</v>
      </c>
      <c r="D18" s="368" t="s">
        <v>961</v>
      </c>
      <c r="E18" s="368" t="s">
        <v>576</v>
      </c>
      <c r="F18" s="368" t="s">
        <v>579</v>
      </c>
      <c r="G18" s="477">
        <v>1500</v>
      </c>
      <c r="H18" s="477">
        <v>1500</v>
      </c>
      <c r="I18" s="480">
        <v>0.7</v>
      </c>
      <c r="J18" s="478">
        <f t="shared" si="0"/>
        <v>0.27777777777777779</v>
      </c>
      <c r="K18" s="477">
        <v>1000</v>
      </c>
      <c r="L18" s="477">
        <v>15</v>
      </c>
      <c r="M18" s="477">
        <v>10</v>
      </c>
      <c r="N18" s="477"/>
      <c r="O18" s="477"/>
      <c r="P18" s="477"/>
      <c r="Q18" s="477"/>
      <c r="R18" s="477"/>
      <c r="S18" s="477"/>
      <c r="T18" s="368"/>
      <c r="U18" s="482"/>
    </row>
    <row r="19" spans="1:21" x14ac:dyDescent="0.2">
      <c r="A19" s="477">
        <v>3</v>
      </c>
      <c r="B19" s="478">
        <v>3.1</v>
      </c>
      <c r="C19" s="368" t="s">
        <v>834</v>
      </c>
      <c r="D19" s="368" t="s">
        <v>961</v>
      </c>
      <c r="E19" s="368" t="s">
        <v>576</v>
      </c>
      <c r="F19" s="368" t="s">
        <v>579</v>
      </c>
      <c r="G19" s="477">
        <v>1700</v>
      </c>
      <c r="H19" s="477">
        <v>1700</v>
      </c>
      <c r="I19" s="480">
        <v>1</v>
      </c>
      <c r="J19" s="478">
        <f t="shared" si="0"/>
        <v>0.27777777777777779</v>
      </c>
      <c r="K19" s="477">
        <v>1000</v>
      </c>
      <c r="L19" s="477">
        <v>15</v>
      </c>
      <c r="M19" s="477">
        <v>10</v>
      </c>
      <c r="N19" s="477"/>
      <c r="O19" s="477"/>
      <c r="P19" s="477"/>
      <c r="Q19" s="477"/>
      <c r="R19" s="477"/>
      <c r="S19" s="477"/>
      <c r="T19" s="368"/>
      <c r="U19" s="482"/>
    </row>
    <row r="20" spans="1:21" ht="30" customHeight="1" x14ac:dyDescent="0.2">
      <c r="A20" s="371">
        <v>4</v>
      </c>
      <c r="B20" s="474">
        <v>4.01</v>
      </c>
      <c r="C20" s="372" t="s">
        <v>835</v>
      </c>
      <c r="D20" s="372" t="s">
        <v>926</v>
      </c>
      <c r="E20" s="369" t="s">
        <v>881</v>
      </c>
      <c r="F20" s="483" t="s">
        <v>133</v>
      </c>
      <c r="G20" s="475"/>
      <c r="H20" s="371">
        <v>1200</v>
      </c>
      <c r="I20" s="373">
        <v>0.17</v>
      </c>
      <c r="J20" s="474">
        <f t="shared" si="0"/>
        <v>0.3888888888888889</v>
      </c>
      <c r="K20" s="371">
        <v>1400</v>
      </c>
      <c r="L20" s="476">
        <v>10000</v>
      </c>
      <c r="M20" s="476">
        <v>10000</v>
      </c>
      <c r="N20" s="371" t="s">
        <v>849</v>
      </c>
      <c r="O20" s="371"/>
      <c r="P20" s="371"/>
      <c r="Q20" s="371"/>
      <c r="R20" s="371"/>
      <c r="S20" s="371"/>
      <c r="T20" s="369"/>
      <c r="U20" s="345"/>
    </row>
    <row r="21" spans="1:21" x14ac:dyDescent="0.2">
      <c r="A21" s="477">
        <v>4</v>
      </c>
      <c r="B21" s="478">
        <v>4.0199999999999996</v>
      </c>
      <c r="C21" s="368" t="s">
        <v>835</v>
      </c>
      <c r="D21" s="368" t="s">
        <v>926</v>
      </c>
      <c r="E21" s="368" t="s">
        <v>882</v>
      </c>
      <c r="F21" s="484" t="s">
        <v>134</v>
      </c>
      <c r="G21" s="479"/>
      <c r="H21" s="477">
        <v>1700</v>
      </c>
      <c r="I21" s="480">
        <v>0.25</v>
      </c>
      <c r="J21" s="478">
        <f t="shared" si="0"/>
        <v>0.3888888888888889</v>
      </c>
      <c r="K21" s="477">
        <v>1400</v>
      </c>
      <c r="L21" s="481">
        <v>10000</v>
      </c>
      <c r="M21" s="481">
        <v>10000</v>
      </c>
      <c r="N21" s="477" t="s">
        <v>849</v>
      </c>
      <c r="O21" s="477"/>
      <c r="P21" s="477"/>
      <c r="Q21" s="477"/>
      <c r="R21" s="477"/>
      <c r="S21" s="477"/>
      <c r="T21" s="368"/>
      <c r="U21" s="482"/>
    </row>
    <row r="22" spans="1:21" ht="25.5" x14ac:dyDescent="0.2">
      <c r="A22" s="477">
        <v>4</v>
      </c>
      <c r="B22" s="478">
        <v>4.03</v>
      </c>
      <c r="C22" s="368" t="s">
        <v>835</v>
      </c>
      <c r="D22" s="368" t="s">
        <v>926</v>
      </c>
      <c r="E22" s="368" t="s">
        <v>883</v>
      </c>
      <c r="F22" s="484" t="s">
        <v>135</v>
      </c>
      <c r="G22" s="479"/>
      <c r="H22" s="477">
        <v>270</v>
      </c>
      <c r="I22" s="480">
        <v>0.1</v>
      </c>
      <c r="J22" s="478">
        <f t="shared" si="0"/>
        <v>0.3888888888888889</v>
      </c>
      <c r="K22" s="477">
        <v>1400</v>
      </c>
      <c r="L22" s="481">
        <v>10000</v>
      </c>
      <c r="M22" s="481">
        <v>10000</v>
      </c>
      <c r="N22" s="477" t="s">
        <v>849</v>
      </c>
      <c r="O22" s="477"/>
      <c r="P22" s="477"/>
      <c r="Q22" s="477"/>
      <c r="R22" s="477"/>
      <c r="S22" s="477"/>
      <c r="T22" s="368"/>
      <c r="U22" s="482"/>
    </row>
    <row r="23" spans="1:21" x14ac:dyDescent="0.2">
      <c r="A23" s="477">
        <v>4</v>
      </c>
      <c r="B23" s="478">
        <v>4.04</v>
      </c>
      <c r="C23" s="368" t="s">
        <v>835</v>
      </c>
      <c r="D23" s="368" t="s">
        <v>926</v>
      </c>
      <c r="E23" s="368" t="s">
        <v>884</v>
      </c>
      <c r="F23" s="484" t="s">
        <v>136</v>
      </c>
      <c r="G23" s="479"/>
      <c r="H23" s="477">
        <v>120</v>
      </c>
      <c r="I23" s="480">
        <v>0.05</v>
      </c>
      <c r="J23" s="478">
        <f t="shared" si="0"/>
        <v>0.3611111111111111</v>
      </c>
      <c r="K23" s="477">
        <v>1300</v>
      </c>
      <c r="L23" s="477">
        <v>20</v>
      </c>
      <c r="M23" s="477">
        <v>15</v>
      </c>
      <c r="N23" s="477" t="s">
        <v>849</v>
      </c>
      <c r="O23" s="477"/>
      <c r="P23" s="477"/>
      <c r="Q23" s="477"/>
      <c r="R23" s="477"/>
      <c r="S23" s="477"/>
      <c r="T23" s="368"/>
      <c r="U23" s="482"/>
    </row>
    <row r="24" spans="1:21" x14ac:dyDescent="0.2">
      <c r="A24" s="477">
        <v>4</v>
      </c>
      <c r="B24" s="478">
        <v>4.05</v>
      </c>
      <c r="C24" s="368" t="s">
        <v>835</v>
      </c>
      <c r="D24" s="368" t="s">
        <v>926</v>
      </c>
      <c r="E24" s="368" t="s">
        <v>885</v>
      </c>
      <c r="F24" s="484" t="s">
        <v>137</v>
      </c>
      <c r="G24" s="479"/>
      <c r="H24" s="477">
        <v>200</v>
      </c>
      <c r="I24" s="480">
        <v>0.06</v>
      </c>
      <c r="J24" s="478">
        <f t="shared" si="0"/>
        <v>0.3611111111111111</v>
      </c>
      <c r="K24" s="477">
        <v>1300</v>
      </c>
      <c r="L24" s="477">
        <v>20</v>
      </c>
      <c r="M24" s="477">
        <v>15</v>
      </c>
      <c r="N24" s="477" t="s">
        <v>849</v>
      </c>
      <c r="O24" s="477"/>
      <c r="P24" s="477"/>
      <c r="Q24" s="477"/>
      <c r="R24" s="477"/>
      <c r="S24" s="477"/>
      <c r="T24" s="368"/>
      <c r="U24" s="482"/>
    </row>
    <row r="25" spans="1:21" x14ac:dyDescent="0.2">
      <c r="A25" s="477">
        <v>4</v>
      </c>
      <c r="B25" s="478">
        <v>4.0599999999999996</v>
      </c>
      <c r="C25" s="368" t="s">
        <v>835</v>
      </c>
      <c r="D25" s="368" t="s">
        <v>926</v>
      </c>
      <c r="E25" s="368" t="s">
        <v>886</v>
      </c>
      <c r="F25" s="484" t="s">
        <v>138</v>
      </c>
      <c r="G25" s="485" t="s">
        <v>1003</v>
      </c>
      <c r="H25" s="477">
        <v>150</v>
      </c>
      <c r="I25" s="480">
        <v>0.05</v>
      </c>
      <c r="J25" s="478">
        <f t="shared" si="0"/>
        <v>0.41666666666666669</v>
      </c>
      <c r="K25" s="477">
        <v>1500</v>
      </c>
      <c r="L25" s="477">
        <v>20</v>
      </c>
      <c r="M25" s="477">
        <v>10</v>
      </c>
      <c r="N25" s="477" t="s">
        <v>849</v>
      </c>
      <c r="O25" s="477"/>
      <c r="P25" s="477"/>
      <c r="Q25" s="477"/>
      <c r="R25" s="477"/>
      <c r="S25" s="477"/>
      <c r="T25" s="368"/>
      <c r="U25" s="482"/>
    </row>
    <row r="26" spans="1:21" x14ac:dyDescent="0.2">
      <c r="A26" s="477">
        <v>4</v>
      </c>
      <c r="B26" s="478">
        <v>4.07</v>
      </c>
      <c r="C26" s="368" t="s">
        <v>835</v>
      </c>
      <c r="D26" s="368" t="s">
        <v>926</v>
      </c>
      <c r="E26" s="368" t="s">
        <v>887</v>
      </c>
      <c r="F26" s="484" t="s">
        <v>139</v>
      </c>
      <c r="G26" s="485" t="s">
        <v>1004</v>
      </c>
      <c r="H26" s="477">
        <v>500</v>
      </c>
      <c r="I26" s="480">
        <v>6.5000000000000002E-2</v>
      </c>
      <c r="J26" s="478">
        <f t="shared" si="0"/>
        <v>0.41666666666666669</v>
      </c>
      <c r="K26" s="477">
        <v>1500</v>
      </c>
      <c r="L26" s="477">
        <v>40</v>
      </c>
      <c r="M26" s="477">
        <v>20</v>
      </c>
      <c r="N26" s="477" t="s">
        <v>849</v>
      </c>
      <c r="O26" s="477"/>
      <c r="P26" s="477"/>
      <c r="Q26" s="477"/>
      <c r="R26" s="477"/>
      <c r="S26" s="477"/>
      <c r="T26" s="368"/>
      <c r="U26" s="482"/>
    </row>
    <row r="27" spans="1:21" x14ac:dyDescent="0.2">
      <c r="A27" s="477">
        <v>4</v>
      </c>
      <c r="B27" s="478">
        <v>4.08</v>
      </c>
      <c r="C27" s="368" t="s">
        <v>835</v>
      </c>
      <c r="D27" s="368" t="s">
        <v>926</v>
      </c>
      <c r="E27" s="368" t="s">
        <v>888</v>
      </c>
      <c r="F27" s="484" t="s">
        <v>140</v>
      </c>
      <c r="G27" s="479"/>
      <c r="H27" s="477">
        <v>200</v>
      </c>
      <c r="I27" s="480">
        <v>0.06</v>
      </c>
      <c r="J27" s="478">
        <f t="shared" si="0"/>
        <v>0.3611111111111111</v>
      </c>
      <c r="K27" s="477">
        <v>1300</v>
      </c>
      <c r="L27" s="477">
        <v>5</v>
      </c>
      <c r="M27" s="477">
        <v>5</v>
      </c>
      <c r="N27" s="477" t="s">
        <v>849</v>
      </c>
      <c r="O27" s="477"/>
      <c r="P27" s="477"/>
      <c r="Q27" s="477"/>
      <c r="R27" s="477"/>
      <c r="S27" s="477"/>
      <c r="T27" s="368"/>
      <c r="U27" s="482"/>
    </row>
    <row r="28" spans="1:21" x14ac:dyDescent="0.2">
      <c r="A28" s="477">
        <v>4</v>
      </c>
      <c r="B28" s="478">
        <v>4.09</v>
      </c>
      <c r="C28" s="368" t="s">
        <v>835</v>
      </c>
      <c r="D28" s="368" t="s">
        <v>926</v>
      </c>
      <c r="E28" s="368" t="s">
        <v>889</v>
      </c>
      <c r="F28" s="484" t="s">
        <v>141</v>
      </c>
      <c r="G28" s="479"/>
      <c r="H28" s="477">
        <v>1200</v>
      </c>
      <c r="I28" s="480">
        <v>0.17</v>
      </c>
      <c r="J28" s="478">
        <f t="shared" si="0"/>
        <v>0.3888888888888889</v>
      </c>
      <c r="K28" s="477">
        <v>1400</v>
      </c>
      <c r="L28" s="477">
        <v>1000</v>
      </c>
      <c r="M28" s="477">
        <v>800</v>
      </c>
      <c r="N28" s="477" t="s">
        <v>849</v>
      </c>
      <c r="O28" s="477"/>
      <c r="P28" s="477"/>
      <c r="Q28" s="477"/>
      <c r="R28" s="477"/>
      <c r="S28" s="477"/>
      <c r="T28" s="368"/>
      <c r="U28" s="482"/>
    </row>
    <row r="29" spans="1:21" ht="30" customHeight="1" x14ac:dyDescent="0.2">
      <c r="A29" s="371">
        <v>5</v>
      </c>
      <c r="B29" s="474">
        <v>5.01</v>
      </c>
      <c r="C29" s="372" t="s">
        <v>836</v>
      </c>
      <c r="D29" s="372" t="s">
        <v>927</v>
      </c>
      <c r="E29" s="369" t="s">
        <v>865</v>
      </c>
      <c r="F29" s="486" t="s">
        <v>142</v>
      </c>
      <c r="G29" s="475"/>
      <c r="H29" s="371">
        <v>1.23</v>
      </c>
      <c r="I29" s="373">
        <v>2.5000000000000001E-2</v>
      </c>
      <c r="J29" s="474">
        <f t="shared" si="0"/>
        <v>0.28000000000000003</v>
      </c>
      <c r="K29" s="371">
        <v>1008</v>
      </c>
      <c r="L29" s="371">
        <v>1</v>
      </c>
      <c r="M29" s="371">
        <v>1</v>
      </c>
      <c r="N29" s="371" t="s">
        <v>849</v>
      </c>
      <c r="O29" s="371"/>
      <c r="P29" s="371"/>
      <c r="Q29" s="371"/>
      <c r="R29" s="371"/>
      <c r="S29" s="371"/>
      <c r="T29" s="369"/>
      <c r="U29" s="345"/>
    </row>
    <row r="30" spans="1:21" x14ac:dyDescent="0.2">
      <c r="A30" s="477">
        <v>5</v>
      </c>
      <c r="B30" s="478">
        <v>5.0199999999999996</v>
      </c>
      <c r="C30" s="368" t="s">
        <v>836</v>
      </c>
      <c r="D30" s="368" t="s">
        <v>927</v>
      </c>
      <c r="E30" s="368" t="s">
        <v>866</v>
      </c>
      <c r="F30" s="487" t="s">
        <v>143</v>
      </c>
      <c r="G30" s="479"/>
      <c r="H30" s="477">
        <v>1.95</v>
      </c>
      <c r="I30" s="480">
        <v>1.4E-2</v>
      </c>
      <c r="J30" s="478">
        <f t="shared" si="0"/>
        <v>0.22777777777777777</v>
      </c>
      <c r="K30" s="477">
        <v>820</v>
      </c>
      <c r="L30" s="477">
        <v>1</v>
      </c>
      <c r="M30" s="477">
        <v>1</v>
      </c>
      <c r="N30" s="477" t="s">
        <v>849</v>
      </c>
      <c r="O30" s="477"/>
      <c r="P30" s="477"/>
      <c r="Q30" s="477"/>
      <c r="R30" s="477"/>
      <c r="S30" s="477"/>
      <c r="T30" s="368"/>
      <c r="U30" s="482"/>
    </row>
    <row r="31" spans="1:21" x14ac:dyDescent="0.2">
      <c r="A31" s="477">
        <v>5</v>
      </c>
      <c r="B31" s="478">
        <v>5.03</v>
      </c>
      <c r="C31" s="368" t="s">
        <v>836</v>
      </c>
      <c r="D31" s="368" t="s">
        <v>927</v>
      </c>
      <c r="E31" s="368" t="s">
        <v>867</v>
      </c>
      <c r="F31" s="487" t="s">
        <v>867</v>
      </c>
      <c r="G31" s="479"/>
      <c r="H31" s="478">
        <v>1.7</v>
      </c>
      <c r="I31" s="480">
        <v>1.7000000000000001E-2</v>
      </c>
      <c r="J31" s="478">
        <f t="shared" si="0"/>
        <v>0.14416666666666667</v>
      </c>
      <c r="K31" s="477">
        <v>519</v>
      </c>
      <c r="L31" s="477">
        <v>1</v>
      </c>
      <c r="M31" s="477">
        <v>1</v>
      </c>
      <c r="N31" s="477" t="s">
        <v>849</v>
      </c>
      <c r="O31" s="477"/>
      <c r="P31" s="477"/>
      <c r="Q31" s="477"/>
      <c r="R31" s="477"/>
      <c r="S31" s="477"/>
      <c r="T31" s="368"/>
      <c r="U31" s="482"/>
    </row>
    <row r="32" spans="1:21" x14ac:dyDescent="0.2">
      <c r="A32" s="477">
        <v>5</v>
      </c>
      <c r="B32" s="478">
        <v>5.04</v>
      </c>
      <c r="C32" s="368" t="s">
        <v>836</v>
      </c>
      <c r="D32" s="368" t="s">
        <v>927</v>
      </c>
      <c r="E32" s="368" t="s">
        <v>874</v>
      </c>
      <c r="F32" s="487" t="s">
        <v>144</v>
      </c>
      <c r="G32" s="479"/>
      <c r="H32" s="477">
        <v>6.36</v>
      </c>
      <c r="I32" s="480">
        <v>1.2999999999999999E-2</v>
      </c>
      <c r="J32" s="478">
        <f t="shared" si="0"/>
        <v>0.17055555555555554</v>
      </c>
      <c r="K32" s="477">
        <v>614</v>
      </c>
      <c r="L32" s="477">
        <v>1</v>
      </c>
      <c r="M32" s="477">
        <v>1</v>
      </c>
      <c r="N32" s="477" t="s">
        <v>849</v>
      </c>
      <c r="O32" s="477"/>
      <c r="P32" s="477"/>
      <c r="Q32" s="477"/>
      <c r="R32" s="477"/>
      <c r="S32" s="477"/>
      <c r="T32" s="368"/>
      <c r="U32" s="482"/>
    </row>
    <row r="33" spans="1:21" x14ac:dyDescent="0.2">
      <c r="A33" s="477">
        <v>5</v>
      </c>
      <c r="B33" s="478">
        <v>5.05</v>
      </c>
      <c r="C33" s="368" t="s">
        <v>836</v>
      </c>
      <c r="D33" s="368" t="s">
        <v>927</v>
      </c>
      <c r="E33" s="368" t="s">
        <v>868</v>
      </c>
      <c r="F33" s="487" t="s">
        <v>868</v>
      </c>
      <c r="G33" s="479"/>
      <c r="H33" s="477">
        <v>3.56</v>
      </c>
      <c r="I33" s="480">
        <v>8.9999999999999993E-3</v>
      </c>
      <c r="J33" s="478">
        <f t="shared" si="0"/>
        <v>6.805555555555555E-2</v>
      </c>
      <c r="K33" s="477">
        <v>245</v>
      </c>
      <c r="L33" s="477">
        <v>1</v>
      </c>
      <c r="M33" s="477">
        <v>1</v>
      </c>
      <c r="N33" s="477" t="s">
        <v>849</v>
      </c>
      <c r="O33" s="477"/>
      <c r="P33" s="477"/>
      <c r="Q33" s="477"/>
      <c r="R33" s="477"/>
      <c r="S33" s="477"/>
      <c r="T33" s="368"/>
      <c r="U33" s="482"/>
    </row>
    <row r="34" spans="1:21" x14ac:dyDescent="0.2">
      <c r="A34" s="477">
        <v>5</v>
      </c>
      <c r="B34" s="478">
        <v>5.0599999999999996</v>
      </c>
      <c r="C34" s="368" t="s">
        <v>836</v>
      </c>
      <c r="D34" s="368" t="s">
        <v>927</v>
      </c>
      <c r="E34" s="368" t="s">
        <v>869</v>
      </c>
      <c r="F34" s="487" t="s">
        <v>145</v>
      </c>
      <c r="G34" s="479"/>
      <c r="H34" s="477">
        <v>5.68</v>
      </c>
      <c r="I34" s="480">
        <v>5.4000000000000003E-3</v>
      </c>
      <c r="J34" s="478">
        <f t="shared" si="0"/>
        <v>4.4444444444444446E-2</v>
      </c>
      <c r="K34" s="477">
        <v>160</v>
      </c>
      <c r="L34" s="477">
        <v>1</v>
      </c>
      <c r="M34" s="477">
        <v>1</v>
      </c>
      <c r="N34" s="477" t="s">
        <v>849</v>
      </c>
      <c r="O34" s="477"/>
      <c r="P34" s="477"/>
      <c r="Q34" s="477"/>
      <c r="R34" s="477"/>
      <c r="S34" s="477"/>
      <c r="T34" s="368"/>
      <c r="U34" s="482"/>
    </row>
    <row r="35" spans="1:21" x14ac:dyDescent="0.2">
      <c r="A35" s="477">
        <v>6</v>
      </c>
      <c r="B35" s="478">
        <v>6.01</v>
      </c>
      <c r="C35" s="488" t="s">
        <v>837</v>
      </c>
      <c r="D35" s="488" t="s">
        <v>928</v>
      </c>
      <c r="E35" s="368" t="s">
        <v>870</v>
      </c>
      <c r="F35" s="489" t="s">
        <v>147</v>
      </c>
      <c r="G35" s="479"/>
      <c r="H35" s="477">
        <v>2500</v>
      </c>
      <c r="I35" s="480">
        <v>1</v>
      </c>
      <c r="J35" s="478">
        <f t="shared" si="0"/>
        <v>0.20833333333333334</v>
      </c>
      <c r="K35" s="477">
        <v>750</v>
      </c>
      <c r="L35" s="477" t="s">
        <v>1021</v>
      </c>
      <c r="M35" s="477" t="s">
        <v>1021</v>
      </c>
      <c r="N35" s="477" t="s">
        <v>849</v>
      </c>
      <c r="O35" s="477"/>
      <c r="P35" s="477"/>
      <c r="Q35" s="477"/>
      <c r="R35" s="477"/>
      <c r="S35" s="477"/>
      <c r="T35" s="368"/>
      <c r="U35" s="482"/>
    </row>
    <row r="36" spans="1:21" x14ac:dyDescent="0.2">
      <c r="A36" s="477">
        <v>6</v>
      </c>
      <c r="B36" s="478">
        <v>6.02</v>
      </c>
      <c r="C36" s="368" t="s">
        <v>837</v>
      </c>
      <c r="D36" s="368" t="s">
        <v>928</v>
      </c>
      <c r="E36" s="368" t="s">
        <v>871</v>
      </c>
      <c r="F36" s="487" t="s">
        <v>146</v>
      </c>
      <c r="G36" s="479"/>
      <c r="H36" s="477">
        <v>2200</v>
      </c>
      <c r="I36" s="480">
        <v>1.4</v>
      </c>
      <c r="J36" s="478">
        <f t="shared" si="0"/>
        <v>0.20833333333333334</v>
      </c>
      <c r="K36" s="477">
        <v>750</v>
      </c>
      <c r="L36" s="477" t="s">
        <v>1021</v>
      </c>
      <c r="M36" s="477" t="s">
        <v>1021</v>
      </c>
      <c r="N36" s="477" t="s">
        <v>849</v>
      </c>
      <c r="O36" s="477"/>
      <c r="P36" s="477"/>
      <c r="Q36" s="477"/>
      <c r="R36" s="477"/>
      <c r="S36" s="477"/>
      <c r="T36" s="368"/>
      <c r="U36" s="482"/>
    </row>
    <row r="37" spans="1:21" x14ac:dyDescent="0.2">
      <c r="A37" s="477">
        <v>6</v>
      </c>
      <c r="B37" s="478">
        <v>6.03</v>
      </c>
      <c r="C37" s="368" t="s">
        <v>837</v>
      </c>
      <c r="D37" s="368" t="s">
        <v>928</v>
      </c>
      <c r="E37" s="368" t="s">
        <v>872</v>
      </c>
      <c r="F37" s="489" t="s">
        <v>148</v>
      </c>
      <c r="G37" s="479"/>
      <c r="H37" s="477">
        <v>2000</v>
      </c>
      <c r="I37" s="480">
        <v>1.2</v>
      </c>
      <c r="J37" s="478">
        <f t="shared" si="0"/>
        <v>0.20833333333333334</v>
      </c>
      <c r="K37" s="477">
        <v>750</v>
      </c>
      <c r="L37" s="477" t="s">
        <v>1021</v>
      </c>
      <c r="M37" s="477" t="s">
        <v>1021</v>
      </c>
      <c r="N37" s="477" t="s">
        <v>849</v>
      </c>
      <c r="O37" s="477"/>
      <c r="P37" s="477"/>
      <c r="Q37" s="477"/>
      <c r="R37" s="477"/>
      <c r="S37" s="477"/>
      <c r="T37" s="368"/>
      <c r="U37" s="482"/>
    </row>
    <row r="38" spans="1:21" ht="30" customHeight="1" x14ac:dyDescent="0.2">
      <c r="A38" s="371">
        <v>7</v>
      </c>
      <c r="B38" s="474">
        <v>7.01</v>
      </c>
      <c r="C38" s="372" t="s">
        <v>838</v>
      </c>
      <c r="D38" s="372" t="s">
        <v>929</v>
      </c>
      <c r="E38" s="369" t="s">
        <v>682</v>
      </c>
      <c r="F38" s="486" t="s">
        <v>160</v>
      </c>
      <c r="G38" s="475"/>
      <c r="H38" s="371">
        <v>920</v>
      </c>
      <c r="I38" s="373">
        <v>2.2999999999999998</v>
      </c>
      <c r="J38" s="474">
        <f t="shared" si="0"/>
        <v>0.55555555555555558</v>
      </c>
      <c r="K38" s="371">
        <v>2000</v>
      </c>
      <c r="L38" s="371"/>
      <c r="M38" s="371"/>
      <c r="N38" s="371" t="s">
        <v>849</v>
      </c>
      <c r="O38" s="371"/>
      <c r="P38" s="371"/>
      <c r="Q38" s="371"/>
      <c r="R38" s="371"/>
      <c r="S38" s="371"/>
      <c r="T38" s="369"/>
      <c r="U38" s="345"/>
    </row>
    <row r="39" spans="1:21" x14ac:dyDescent="0.2">
      <c r="A39" s="477">
        <v>7</v>
      </c>
      <c r="B39" s="478">
        <v>7.02</v>
      </c>
      <c r="C39" s="368" t="s">
        <v>838</v>
      </c>
      <c r="D39" s="368" t="s">
        <v>929</v>
      </c>
      <c r="E39" s="368" t="s">
        <v>677</v>
      </c>
      <c r="F39" s="487" t="s">
        <v>161</v>
      </c>
      <c r="G39" s="479"/>
      <c r="H39" s="477">
        <v>900</v>
      </c>
      <c r="I39" s="480">
        <v>2.2000000000000002</v>
      </c>
      <c r="J39" s="478">
        <f t="shared" si="0"/>
        <v>0.55555555555555558</v>
      </c>
      <c r="K39" s="477">
        <v>2000</v>
      </c>
      <c r="L39" s="477"/>
      <c r="M39" s="477"/>
      <c r="N39" s="477" t="s">
        <v>849</v>
      </c>
      <c r="O39" s="477"/>
      <c r="P39" s="477"/>
      <c r="Q39" s="477"/>
      <c r="R39" s="477"/>
      <c r="S39" s="477"/>
      <c r="T39" s="368"/>
      <c r="U39" s="482"/>
    </row>
    <row r="40" spans="1:21" x14ac:dyDescent="0.2">
      <c r="A40" s="477">
        <v>7</v>
      </c>
      <c r="B40" s="478">
        <v>7.03</v>
      </c>
      <c r="C40" s="368" t="s">
        <v>838</v>
      </c>
      <c r="D40" s="368" t="s">
        <v>929</v>
      </c>
      <c r="E40" s="368" t="s">
        <v>873</v>
      </c>
      <c r="F40" s="489" t="s">
        <v>149</v>
      </c>
      <c r="G40" s="479"/>
      <c r="H40" s="477">
        <v>100</v>
      </c>
      <c r="I40" s="480">
        <v>0.05</v>
      </c>
      <c r="J40" s="478">
        <f t="shared" si="0"/>
        <v>0.55555555555555558</v>
      </c>
      <c r="K40" s="477">
        <v>2000</v>
      </c>
      <c r="L40" s="477"/>
      <c r="M40" s="477"/>
      <c r="N40" s="477" t="s">
        <v>849</v>
      </c>
      <c r="O40" s="477"/>
      <c r="P40" s="477"/>
      <c r="Q40" s="477"/>
      <c r="R40" s="477"/>
      <c r="S40" s="477"/>
      <c r="T40" s="368"/>
      <c r="U40" s="482"/>
    </row>
    <row r="41" spans="1:21" x14ac:dyDescent="0.2">
      <c r="A41" s="477">
        <v>7</v>
      </c>
      <c r="B41" s="478">
        <v>7.04</v>
      </c>
      <c r="C41" s="368" t="s">
        <v>838</v>
      </c>
      <c r="D41" s="368" t="s">
        <v>929</v>
      </c>
      <c r="E41" s="368" t="s">
        <v>441</v>
      </c>
      <c r="F41" s="489" t="s">
        <v>150</v>
      </c>
      <c r="G41" s="479"/>
      <c r="H41" s="477">
        <v>200</v>
      </c>
      <c r="I41" s="480">
        <v>0.12</v>
      </c>
      <c r="J41" s="478">
        <f t="shared" si="0"/>
        <v>0.55555555555555558</v>
      </c>
      <c r="K41" s="477">
        <v>2000</v>
      </c>
      <c r="L41" s="477"/>
      <c r="M41" s="477"/>
      <c r="N41" s="477" t="s">
        <v>849</v>
      </c>
      <c r="O41" s="477"/>
      <c r="P41" s="477"/>
      <c r="Q41" s="477"/>
      <c r="R41" s="477"/>
      <c r="S41" s="477"/>
      <c r="T41" s="368"/>
      <c r="U41" s="482"/>
    </row>
    <row r="42" spans="1:21" x14ac:dyDescent="0.2">
      <c r="A42" s="477">
        <v>7</v>
      </c>
      <c r="B42" s="478">
        <v>7.05</v>
      </c>
      <c r="C42" s="368" t="s">
        <v>838</v>
      </c>
      <c r="D42" s="368" t="s">
        <v>929</v>
      </c>
      <c r="E42" s="368" t="s">
        <v>442</v>
      </c>
      <c r="F42" s="487" t="s">
        <v>151</v>
      </c>
      <c r="G42" s="479"/>
      <c r="H42" s="477">
        <v>300</v>
      </c>
      <c r="I42" s="480">
        <v>0.23</v>
      </c>
      <c r="J42" s="478">
        <f t="shared" si="0"/>
        <v>0.55555555555555558</v>
      </c>
      <c r="K42" s="477">
        <v>2000</v>
      </c>
      <c r="L42" s="477"/>
      <c r="M42" s="477"/>
      <c r="N42" s="477" t="s">
        <v>849</v>
      </c>
      <c r="O42" s="477"/>
      <c r="P42" s="477"/>
      <c r="Q42" s="477"/>
      <c r="R42" s="477"/>
      <c r="S42" s="477"/>
      <c r="T42" s="368"/>
      <c r="U42" s="482"/>
    </row>
    <row r="43" spans="1:21" x14ac:dyDescent="0.2">
      <c r="A43" s="477">
        <v>7</v>
      </c>
      <c r="B43" s="478">
        <v>7.06</v>
      </c>
      <c r="C43" s="368" t="s">
        <v>838</v>
      </c>
      <c r="D43" s="368" t="s">
        <v>929</v>
      </c>
      <c r="E43" s="368" t="s">
        <v>678</v>
      </c>
      <c r="F43" s="487" t="s">
        <v>152</v>
      </c>
      <c r="G43" s="479"/>
      <c r="H43" s="477">
        <v>500</v>
      </c>
      <c r="I43" s="480">
        <v>0.6</v>
      </c>
      <c r="J43" s="478">
        <f t="shared" si="0"/>
        <v>0.55555555555555558</v>
      </c>
      <c r="K43" s="477">
        <v>2000</v>
      </c>
      <c r="L43" s="477"/>
      <c r="M43" s="477"/>
      <c r="N43" s="477" t="s">
        <v>849</v>
      </c>
      <c r="O43" s="477"/>
      <c r="P43" s="477"/>
      <c r="Q43" s="477"/>
      <c r="R43" s="477"/>
      <c r="S43" s="477"/>
      <c r="T43" s="368"/>
      <c r="U43" s="482"/>
    </row>
    <row r="44" spans="1:21" x14ac:dyDescent="0.2">
      <c r="A44" s="477">
        <v>7</v>
      </c>
      <c r="B44" s="478">
        <v>7.07</v>
      </c>
      <c r="C44" s="368" t="s">
        <v>838</v>
      </c>
      <c r="D44" s="368" t="s">
        <v>929</v>
      </c>
      <c r="E44" s="368" t="s">
        <v>679</v>
      </c>
      <c r="F44" s="487" t="s">
        <v>162</v>
      </c>
      <c r="G44" s="479"/>
      <c r="H44" s="477">
        <v>1000</v>
      </c>
      <c r="I44" s="480">
        <v>0.6</v>
      </c>
      <c r="J44" s="478">
        <f t="shared" si="0"/>
        <v>1.163888888888889</v>
      </c>
      <c r="K44" s="477">
        <v>4190</v>
      </c>
      <c r="L44" s="477"/>
      <c r="M44" s="477"/>
      <c r="N44" s="477" t="s">
        <v>849</v>
      </c>
      <c r="O44" s="477"/>
      <c r="P44" s="477"/>
      <c r="Q44" s="477"/>
      <c r="R44" s="477"/>
      <c r="S44" s="477"/>
      <c r="T44" s="368"/>
      <c r="U44" s="482"/>
    </row>
    <row r="45" spans="1:21" x14ac:dyDescent="0.2">
      <c r="A45" s="477">
        <v>7</v>
      </c>
      <c r="B45" s="478">
        <v>7.08</v>
      </c>
      <c r="C45" s="368" t="s">
        <v>838</v>
      </c>
      <c r="D45" s="368" t="s">
        <v>929</v>
      </c>
      <c r="E45" s="368" t="s">
        <v>680</v>
      </c>
      <c r="F45" s="487" t="s">
        <v>163</v>
      </c>
      <c r="G45" s="479"/>
      <c r="H45" s="477">
        <v>990</v>
      </c>
      <c r="I45" s="480">
        <v>0.63</v>
      </c>
      <c r="J45" s="478">
        <f t="shared" si="0"/>
        <v>1.163888888888889</v>
      </c>
      <c r="K45" s="477">
        <v>4190</v>
      </c>
      <c r="L45" s="477"/>
      <c r="M45" s="477"/>
      <c r="N45" s="477" t="s">
        <v>849</v>
      </c>
      <c r="O45" s="477"/>
      <c r="P45" s="477"/>
      <c r="Q45" s="477"/>
      <c r="R45" s="477"/>
      <c r="S45" s="477"/>
      <c r="T45" s="368"/>
      <c r="U45" s="482"/>
    </row>
    <row r="46" spans="1:21" x14ac:dyDescent="0.2">
      <c r="A46" s="477">
        <v>7</v>
      </c>
      <c r="B46" s="478">
        <v>7.09</v>
      </c>
      <c r="C46" s="368" t="s">
        <v>838</v>
      </c>
      <c r="D46" s="368" t="s">
        <v>929</v>
      </c>
      <c r="E46" s="368" t="s">
        <v>681</v>
      </c>
      <c r="F46" s="487" t="s">
        <v>164</v>
      </c>
      <c r="G46" s="479"/>
      <c r="H46" s="477">
        <v>970</v>
      </c>
      <c r="I46" s="480">
        <v>0.67</v>
      </c>
      <c r="J46" s="478">
        <f t="shared" si="0"/>
        <v>1.163888888888889</v>
      </c>
      <c r="K46" s="477">
        <v>4190</v>
      </c>
      <c r="L46" s="477"/>
      <c r="M46" s="477"/>
      <c r="N46" s="477" t="s">
        <v>849</v>
      </c>
      <c r="O46" s="477"/>
      <c r="P46" s="477"/>
      <c r="Q46" s="477"/>
      <c r="R46" s="477"/>
      <c r="S46" s="477"/>
      <c r="T46" s="368"/>
      <c r="U46" s="482"/>
    </row>
    <row r="47" spans="1:21" ht="30" customHeight="1" x14ac:dyDescent="0.2">
      <c r="A47" s="371">
        <v>8</v>
      </c>
      <c r="B47" s="474">
        <v>8.01</v>
      </c>
      <c r="C47" s="372" t="s">
        <v>839</v>
      </c>
      <c r="D47" s="372" t="s">
        <v>938</v>
      </c>
      <c r="E47" s="369" t="s">
        <v>1005</v>
      </c>
      <c r="F47" s="486" t="s">
        <v>153</v>
      </c>
      <c r="G47" s="475"/>
      <c r="H47" s="371">
        <v>2800</v>
      </c>
      <c r="I47" s="373">
        <v>160</v>
      </c>
      <c r="J47" s="474">
        <f t="shared" si="0"/>
        <v>0.24444444444444444</v>
      </c>
      <c r="K47" s="371">
        <v>880</v>
      </c>
      <c r="L47" s="371" t="s">
        <v>1021</v>
      </c>
      <c r="M47" s="371" t="s">
        <v>1021</v>
      </c>
      <c r="N47" s="371" t="s">
        <v>849</v>
      </c>
      <c r="O47" s="371"/>
      <c r="P47" s="371"/>
      <c r="Q47" s="371"/>
      <c r="R47" s="371"/>
      <c r="S47" s="371"/>
      <c r="T47" s="369"/>
      <c r="U47" s="345"/>
    </row>
    <row r="48" spans="1:21" x14ac:dyDescent="0.2">
      <c r="A48" s="477">
        <v>8</v>
      </c>
      <c r="B48" s="478">
        <v>8.02</v>
      </c>
      <c r="C48" s="368" t="s">
        <v>839</v>
      </c>
      <c r="D48" s="368" t="s">
        <v>938</v>
      </c>
      <c r="E48" s="368" t="s">
        <v>1006</v>
      </c>
      <c r="F48" s="487" t="s">
        <v>1006</v>
      </c>
      <c r="G48" s="479"/>
      <c r="H48" s="477">
        <v>8700</v>
      </c>
      <c r="I48" s="480">
        <v>65</v>
      </c>
      <c r="J48" s="478">
        <f t="shared" si="0"/>
        <v>0.10555555555555556</v>
      </c>
      <c r="K48" s="477">
        <v>380</v>
      </c>
      <c r="L48" s="477" t="s">
        <v>1021</v>
      </c>
      <c r="M48" s="477" t="s">
        <v>1021</v>
      </c>
      <c r="N48" s="477" t="s">
        <v>849</v>
      </c>
      <c r="O48" s="477"/>
      <c r="P48" s="477"/>
      <c r="Q48" s="477"/>
      <c r="R48" s="477"/>
      <c r="S48" s="477"/>
      <c r="T48" s="368"/>
      <c r="U48" s="482"/>
    </row>
    <row r="49" spans="1:21" x14ac:dyDescent="0.2">
      <c r="A49" s="477">
        <v>8</v>
      </c>
      <c r="B49" s="478">
        <v>8.0299999999999994</v>
      </c>
      <c r="C49" s="368" t="s">
        <v>839</v>
      </c>
      <c r="D49" s="368" t="s">
        <v>938</v>
      </c>
      <c r="E49" s="368" t="s">
        <v>1007</v>
      </c>
      <c r="F49" s="487" t="s">
        <v>154</v>
      </c>
      <c r="G49" s="479"/>
      <c r="H49" s="477">
        <v>8400</v>
      </c>
      <c r="I49" s="480">
        <v>120</v>
      </c>
      <c r="J49" s="478">
        <f t="shared" si="0"/>
        <v>0.10555555555555556</v>
      </c>
      <c r="K49" s="477">
        <v>380</v>
      </c>
      <c r="L49" s="477" t="s">
        <v>1021</v>
      </c>
      <c r="M49" s="477" t="s">
        <v>1021</v>
      </c>
      <c r="N49" s="477" t="s">
        <v>849</v>
      </c>
      <c r="O49" s="477"/>
      <c r="P49" s="477"/>
      <c r="Q49" s="477"/>
      <c r="R49" s="477"/>
      <c r="S49" s="477"/>
      <c r="T49" s="368"/>
      <c r="U49" s="482"/>
    </row>
    <row r="50" spans="1:21" x14ac:dyDescent="0.2">
      <c r="A50" s="477">
        <v>8</v>
      </c>
      <c r="B50" s="478">
        <v>8.0399999999999991</v>
      </c>
      <c r="C50" s="368" t="s">
        <v>839</v>
      </c>
      <c r="D50" s="368" t="s">
        <v>938</v>
      </c>
      <c r="E50" s="368" t="s">
        <v>1008</v>
      </c>
      <c r="F50" s="487" t="s">
        <v>155</v>
      </c>
      <c r="G50" s="479"/>
      <c r="H50" s="477">
        <v>8900</v>
      </c>
      <c r="I50" s="480">
        <v>380</v>
      </c>
      <c r="J50" s="478">
        <f t="shared" si="0"/>
        <v>0.10555555555555556</v>
      </c>
      <c r="K50" s="477">
        <v>380</v>
      </c>
      <c r="L50" s="477" t="s">
        <v>1021</v>
      </c>
      <c r="M50" s="477" t="s">
        <v>1021</v>
      </c>
      <c r="N50" s="477" t="s">
        <v>849</v>
      </c>
      <c r="O50" s="477"/>
      <c r="P50" s="477"/>
      <c r="Q50" s="477"/>
      <c r="R50" s="477"/>
      <c r="S50" s="477"/>
      <c r="T50" s="368"/>
      <c r="U50" s="482"/>
    </row>
    <row r="51" spans="1:21" x14ac:dyDescent="0.2">
      <c r="A51" s="477">
        <v>8</v>
      </c>
      <c r="B51" s="478">
        <v>8.0500000000000007</v>
      </c>
      <c r="C51" s="368" t="s">
        <v>839</v>
      </c>
      <c r="D51" s="368" t="s">
        <v>938</v>
      </c>
      <c r="E51" s="368" t="s">
        <v>1009</v>
      </c>
      <c r="F51" s="487" t="s">
        <v>156</v>
      </c>
      <c r="G51" s="479"/>
      <c r="H51" s="477">
        <v>7500</v>
      </c>
      <c r="I51" s="480">
        <v>50</v>
      </c>
      <c r="J51" s="478">
        <f t="shared" si="0"/>
        <v>0.125</v>
      </c>
      <c r="K51" s="477">
        <v>450</v>
      </c>
      <c r="L51" s="477" t="s">
        <v>1021</v>
      </c>
      <c r="M51" s="477" t="s">
        <v>1021</v>
      </c>
      <c r="N51" s="477" t="s">
        <v>849</v>
      </c>
      <c r="O51" s="477"/>
      <c r="P51" s="477"/>
      <c r="Q51" s="477"/>
      <c r="R51" s="477"/>
      <c r="S51" s="477"/>
      <c r="T51" s="368"/>
      <c r="U51" s="482"/>
    </row>
    <row r="52" spans="1:21" x14ac:dyDescent="0.2">
      <c r="A52" s="477">
        <v>8</v>
      </c>
      <c r="B52" s="478">
        <v>8.06</v>
      </c>
      <c r="C52" s="368" t="s">
        <v>839</v>
      </c>
      <c r="D52" s="368" t="s">
        <v>938</v>
      </c>
      <c r="E52" s="368" t="s">
        <v>1010</v>
      </c>
      <c r="F52" s="487" t="s">
        <v>157</v>
      </c>
      <c r="G52" s="479"/>
      <c r="H52" s="477">
        <v>11300</v>
      </c>
      <c r="I52" s="480">
        <v>35</v>
      </c>
      <c r="J52" s="478">
        <f t="shared" si="0"/>
        <v>3.6111111111111108E-2</v>
      </c>
      <c r="K52" s="477">
        <v>130</v>
      </c>
      <c r="L52" s="477" t="s">
        <v>1021</v>
      </c>
      <c r="M52" s="477" t="s">
        <v>1021</v>
      </c>
      <c r="N52" s="477" t="s">
        <v>849</v>
      </c>
      <c r="O52" s="477"/>
      <c r="P52" s="477"/>
      <c r="Q52" s="477"/>
      <c r="R52" s="477"/>
      <c r="S52" s="477"/>
      <c r="T52" s="368"/>
      <c r="U52" s="482"/>
    </row>
    <row r="53" spans="1:21" x14ac:dyDescent="0.2">
      <c r="A53" s="477">
        <v>8</v>
      </c>
      <c r="B53" s="478">
        <v>8.07</v>
      </c>
      <c r="C53" s="368" t="s">
        <v>839</v>
      </c>
      <c r="D53" s="368" t="s">
        <v>938</v>
      </c>
      <c r="E53" s="368" t="s">
        <v>1011</v>
      </c>
      <c r="F53" s="487" t="s">
        <v>158</v>
      </c>
      <c r="G53" s="479"/>
      <c r="H53" s="477">
        <v>7800</v>
      </c>
      <c r="I53" s="480">
        <v>50</v>
      </c>
      <c r="J53" s="478">
        <f t="shared" si="0"/>
        <v>0.125</v>
      </c>
      <c r="K53" s="477">
        <v>450</v>
      </c>
      <c r="L53" s="477" t="s">
        <v>1021</v>
      </c>
      <c r="M53" s="477" t="s">
        <v>1021</v>
      </c>
      <c r="N53" s="477" t="s">
        <v>849</v>
      </c>
      <c r="O53" s="477"/>
      <c r="P53" s="477"/>
      <c r="Q53" s="477"/>
      <c r="R53" s="477"/>
      <c r="S53" s="477"/>
      <c r="T53" s="368"/>
      <c r="U53" s="482"/>
    </row>
    <row r="54" spans="1:21" ht="25.5" x14ac:dyDescent="0.2">
      <c r="A54" s="477">
        <v>8</v>
      </c>
      <c r="B54" s="478">
        <v>8.08</v>
      </c>
      <c r="C54" s="368" t="s">
        <v>839</v>
      </c>
      <c r="D54" s="368" t="s">
        <v>938</v>
      </c>
      <c r="E54" s="368" t="s">
        <v>1022</v>
      </c>
      <c r="F54" s="487" t="s">
        <v>1024</v>
      </c>
      <c r="G54" s="479"/>
      <c r="H54" s="477">
        <v>7900</v>
      </c>
      <c r="I54" s="480">
        <v>17</v>
      </c>
      <c r="J54" s="478">
        <f t="shared" si="0"/>
        <v>0.1388888888888889</v>
      </c>
      <c r="K54" s="477">
        <v>500</v>
      </c>
      <c r="L54" s="477" t="s">
        <v>1021</v>
      </c>
      <c r="M54" s="477" t="s">
        <v>1021</v>
      </c>
      <c r="N54" s="477" t="s">
        <v>849</v>
      </c>
      <c r="O54" s="477"/>
      <c r="P54" s="477"/>
      <c r="Q54" s="477"/>
      <c r="R54" s="477"/>
      <c r="S54" s="477"/>
      <c r="T54" s="368"/>
      <c r="U54" s="482"/>
    </row>
    <row r="55" spans="1:21" x14ac:dyDescent="0.2">
      <c r="A55" s="477">
        <v>8</v>
      </c>
      <c r="B55" s="478">
        <v>8.09</v>
      </c>
      <c r="C55" s="368" t="s">
        <v>839</v>
      </c>
      <c r="D55" s="368" t="s">
        <v>938</v>
      </c>
      <c r="E55" s="368" t="s">
        <v>1023</v>
      </c>
      <c r="F55" s="487" t="s">
        <v>1025</v>
      </c>
      <c r="G55" s="479"/>
      <c r="H55" s="477">
        <v>7900</v>
      </c>
      <c r="I55" s="480">
        <v>30</v>
      </c>
      <c r="J55" s="478">
        <f t="shared" si="0"/>
        <v>0.12777777777777777</v>
      </c>
      <c r="K55" s="477">
        <v>460</v>
      </c>
      <c r="L55" s="477" t="s">
        <v>1021</v>
      </c>
      <c r="M55" s="477" t="s">
        <v>1021</v>
      </c>
      <c r="N55" s="477" t="s">
        <v>849</v>
      </c>
      <c r="O55" s="477"/>
      <c r="P55" s="477"/>
      <c r="Q55" s="477"/>
      <c r="R55" s="477"/>
      <c r="S55" s="477"/>
      <c r="T55" s="368"/>
      <c r="U55" s="482"/>
    </row>
    <row r="56" spans="1:21" x14ac:dyDescent="0.2">
      <c r="A56" s="477">
        <v>8</v>
      </c>
      <c r="B56" s="478">
        <v>8.1</v>
      </c>
      <c r="C56" s="368" t="s">
        <v>839</v>
      </c>
      <c r="D56" s="368" t="s">
        <v>938</v>
      </c>
      <c r="E56" s="368" t="s">
        <v>1012</v>
      </c>
      <c r="F56" s="487" t="s">
        <v>159</v>
      </c>
      <c r="G56" s="479"/>
      <c r="H56" s="477">
        <v>7200</v>
      </c>
      <c r="I56" s="480">
        <v>110</v>
      </c>
      <c r="J56" s="478">
        <f t="shared" si="0"/>
        <v>0.10555555555555556</v>
      </c>
      <c r="K56" s="477">
        <v>380</v>
      </c>
      <c r="L56" s="477" t="s">
        <v>1021</v>
      </c>
      <c r="M56" s="477" t="s">
        <v>1021</v>
      </c>
      <c r="N56" s="477" t="s">
        <v>849</v>
      </c>
      <c r="O56" s="477"/>
      <c r="P56" s="477"/>
      <c r="Q56" s="477"/>
      <c r="R56" s="477"/>
      <c r="S56" s="477"/>
      <c r="T56" s="368"/>
      <c r="U56" s="482"/>
    </row>
    <row r="57" spans="1:21" ht="30" customHeight="1" x14ac:dyDescent="0.2">
      <c r="A57" s="371">
        <v>9</v>
      </c>
      <c r="B57" s="474">
        <v>9.01</v>
      </c>
      <c r="C57" s="372" t="s">
        <v>840</v>
      </c>
      <c r="D57" s="372" t="s">
        <v>939</v>
      </c>
      <c r="E57" s="369" t="s">
        <v>443</v>
      </c>
      <c r="F57" s="486" t="s">
        <v>165</v>
      </c>
      <c r="G57" s="475"/>
      <c r="H57" s="371">
        <v>1050</v>
      </c>
      <c r="I57" s="373">
        <v>0.2</v>
      </c>
      <c r="J57" s="474">
        <f t="shared" si="0"/>
        <v>0.41666666666666669</v>
      </c>
      <c r="K57" s="371">
        <v>1500</v>
      </c>
      <c r="L57" s="476">
        <v>10000</v>
      </c>
      <c r="M57" s="476">
        <v>10000</v>
      </c>
      <c r="N57" s="371" t="s">
        <v>849</v>
      </c>
      <c r="O57" s="371"/>
      <c r="P57" s="371"/>
      <c r="Q57" s="371"/>
      <c r="R57" s="371"/>
      <c r="S57" s="371"/>
      <c r="T57" s="369"/>
      <c r="U57" s="345"/>
    </row>
    <row r="58" spans="1:21" x14ac:dyDescent="0.2">
      <c r="A58" s="477">
        <v>9</v>
      </c>
      <c r="B58" s="478">
        <v>9.02</v>
      </c>
      <c r="C58" s="368" t="s">
        <v>840</v>
      </c>
      <c r="D58" s="368" t="s">
        <v>939</v>
      </c>
      <c r="E58" s="368" t="s">
        <v>444</v>
      </c>
      <c r="F58" s="487" t="s">
        <v>166</v>
      </c>
      <c r="G58" s="479"/>
      <c r="H58" s="477">
        <v>1200</v>
      </c>
      <c r="I58" s="480">
        <v>0.2</v>
      </c>
      <c r="J58" s="478">
        <f t="shared" si="0"/>
        <v>0.33333333333333331</v>
      </c>
      <c r="K58" s="477">
        <v>1200</v>
      </c>
      <c r="L58" s="481">
        <v>5000</v>
      </c>
      <c r="M58" s="481">
        <v>5000</v>
      </c>
      <c r="N58" s="477" t="s">
        <v>849</v>
      </c>
      <c r="O58" s="477"/>
      <c r="P58" s="477"/>
      <c r="Q58" s="477"/>
      <c r="R58" s="477"/>
      <c r="S58" s="477"/>
      <c r="T58" s="368"/>
      <c r="U58" s="482"/>
    </row>
    <row r="59" spans="1:21" x14ac:dyDescent="0.2">
      <c r="A59" s="477">
        <v>9</v>
      </c>
      <c r="B59" s="478">
        <v>9.0299999999999994</v>
      </c>
      <c r="C59" s="368" t="s">
        <v>840</v>
      </c>
      <c r="D59" s="368" t="s">
        <v>939</v>
      </c>
      <c r="E59" s="368" t="s">
        <v>1013</v>
      </c>
      <c r="F59" s="487" t="s">
        <v>167</v>
      </c>
      <c r="G59" s="479"/>
      <c r="H59" s="477">
        <v>2200</v>
      </c>
      <c r="I59" s="480">
        <v>0.25</v>
      </c>
      <c r="J59" s="478">
        <f t="shared" si="0"/>
        <v>0.27777777777777779</v>
      </c>
      <c r="K59" s="477">
        <v>1000</v>
      </c>
      <c r="L59" s="481">
        <v>10000</v>
      </c>
      <c r="M59" s="481">
        <v>10000</v>
      </c>
      <c r="N59" s="477" t="s">
        <v>849</v>
      </c>
      <c r="O59" s="477"/>
      <c r="P59" s="477"/>
      <c r="Q59" s="477"/>
      <c r="R59" s="477"/>
      <c r="S59" s="477"/>
      <c r="T59" s="368"/>
      <c r="U59" s="482"/>
    </row>
    <row r="60" spans="1:21" x14ac:dyDescent="0.2">
      <c r="A60" s="477">
        <v>9</v>
      </c>
      <c r="B60" s="478">
        <v>9.0399999999999991</v>
      </c>
      <c r="C60" s="368" t="s">
        <v>840</v>
      </c>
      <c r="D60" s="368" t="s">
        <v>939</v>
      </c>
      <c r="E60" s="368" t="s">
        <v>1014</v>
      </c>
      <c r="F60" s="487" t="s">
        <v>168</v>
      </c>
      <c r="G60" s="479"/>
      <c r="H60" s="477">
        <v>1390</v>
      </c>
      <c r="I60" s="480">
        <v>0.17</v>
      </c>
      <c r="J60" s="478">
        <f t="shared" si="0"/>
        <v>0.25</v>
      </c>
      <c r="K60" s="477">
        <v>900</v>
      </c>
      <c r="L60" s="481">
        <v>50000</v>
      </c>
      <c r="M60" s="481">
        <v>50000</v>
      </c>
      <c r="N60" s="477" t="s">
        <v>849</v>
      </c>
      <c r="O60" s="477"/>
      <c r="P60" s="477"/>
      <c r="Q60" s="477"/>
      <c r="R60" s="477"/>
      <c r="S60" s="477"/>
      <c r="T60" s="368"/>
      <c r="U60" s="482"/>
    </row>
    <row r="61" spans="1:21" x14ac:dyDescent="0.2">
      <c r="A61" s="477">
        <v>9</v>
      </c>
      <c r="B61" s="478">
        <v>9.0500000000000007</v>
      </c>
      <c r="C61" s="368" t="s">
        <v>840</v>
      </c>
      <c r="D61" s="368" t="s">
        <v>939</v>
      </c>
      <c r="E61" s="368" t="s">
        <v>1015</v>
      </c>
      <c r="F61" s="487" t="s">
        <v>169</v>
      </c>
      <c r="G61" s="479"/>
      <c r="H61" s="477">
        <v>1180</v>
      </c>
      <c r="I61" s="480">
        <v>0.18</v>
      </c>
      <c r="J61" s="478">
        <f t="shared" si="0"/>
        <v>0.41666666666666669</v>
      </c>
      <c r="K61" s="477">
        <v>1500</v>
      </c>
      <c r="L61" s="481">
        <v>50000</v>
      </c>
      <c r="M61" s="481">
        <v>50000</v>
      </c>
      <c r="N61" s="477" t="s">
        <v>849</v>
      </c>
      <c r="O61" s="477"/>
      <c r="P61" s="477"/>
      <c r="Q61" s="477"/>
      <c r="R61" s="477"/>
      <c r="S61" s="477"/>
      <c r="T61" s="368"/>
      <c r="U61" s="482"/>
    </row>
    <row r="62" spans="1:21" x14ac:dyDescent="0.2">
      <c r="A62" s="477">
        <v>9</v>
      </c>
      <c r="B62" s="478">
        <v>9.06</v>
      </c>
      <c r="C62" s="368" t="s">
        <v>840</v>
      </c>
      <c r="D62" s="368" t="s">
        <v>939</v>
      </c>
      <c r="E62" s="368" t="s">
        <v>445</v>
      </c>
      <c r="F62" s="487" t="s">
        <v>170</v>
      </c>
      <c r="G62" s="479"/>
      <c r="H62" s="477">
        <v>1410</v>
      </c>
      <c r="I62" s="480">
        <v>0.3</v>
      </c>
      <c r="J62" s="478">
        <f t="shared" si="0"/>
        <v>0.3888888888888889</v>
      </c>
      <c r="K62" s="477">
        <v>1400</v>
      </c>
      <c r="L62" s="481">
        <v>100000</v>
      </c>
      <c r="M62" s="481">
        <v>100000</v>
      </c>
      <c r="N62" s="477" t="s">
        <v>849</v>
      </c>
      <c r="O62" s="477"/>
      <c r="P62" s="477"/>
      <c r="Q62" s="477"/>
      <c r="R62" s="477"/>
      <c r="S62" s="477"/>
      <c r="T62" s="368"/>
      <c r="U62" s="482"/>
    </row>
    <row r="63" spans="1:21" x14ac:dyDescent="0.2">
      <c r="A63" s="477">
        <v>9</v>
      </c>
      <c r="B63" s="478">
        <v>9.07</v>
      </c>
      <c r="C63" s="368" t="s">
        <v>840</v>
      </c>
      <c r="D63" s="368" t="s">
        <v>939</v>
      </c>
      <c r="E63" s="368" t="s">
        <v>1016</v>
      </c>
      <c r="F63" s="487" t="s">
        <v>171</v>
      </c>
      <c r="G63" s="479"/>
      <c r="H63" s="477">
        <v>1150</v>
      </c>
      <c r="I63" s="480">
        <v>0.25</v>
      </c>
      <c r="J63" s="478">
        <f t="shared" si="0"/>
        <v>0.44444444444444442</v>
      </c>
      <c r="K63" s="477">
        <v>1600</v>
      </c>
      <c r="L63" s="481">
        <v>50000</v>
      </c>
      <c r="M63" s="481">
        <v>50000</v>
      </c>
      <c r="N63" s="477" t="s">
        <v>849</v>
      </c>
      <c r="O63" s="477"/>
      <c r="P63" s="477"/>
      <c r="Q63" s="477"/>
      <c r="R63" s="477"/>
      <c r="S63" s="477"/>
      <c r="T63" s="368"/>
      <c r="U63" s="482"/>
    </row>
    <row r="64" spans="1:21" x14ac:dyDescent="0.2">
      <c r="A64" s="477">
        <v>9</v>
      </c>
      <c r="B64" s="478">
        <v>9.08</v>
      </c>
      <c r="C64" s="368" t="s">
        <v>840</v>
      </c>
      <c r="D64" s="368" t="s">
        <v>939</v>
      </c>
      <c r="E64" s="368" t="s">
        <v>1017</v>
      </c>
      <c r="F64" s="487" t="s">
        <v>276</v>
      </c>
      <c r="G64" s="479"/>
      <c r="H64" s="477">
        <v>1450</v>
      </c>
      <c r="I64" s="480">
        <v>0.3</v>
      </c>
      <c r="J64" s="478">
        <f t="shared" si="0"/>
        <v>0.44444444444444442</v>
      </c>
      <c r="K64" s="477">
        <v>1600</v>
      </c>
      <c r="L64" s="481">
        <v>50000</v>
      </c>
      <c r="M64" s="481">
        <v>50000</v>
      </c>
      <c r="N64" s="477" t="s">
        <v>849</v>
      </c>
      <c r="O64" s="477"/>
      <c r="P64" s="477"/>
      <c r="Q64" s="477"/>
      <c r="R64" s="477"/>
      <c r="S64" s="477"/>
      <c r="T64" s="368"/>
      <c r="U64" s="482"/>
    </row>
    <row r="65" spans="1:21" x14ac:dyDescent="0.2">
      <c r="A65" s="477">
        <v>9</v>
      </c>
      <c r="B65" s="478">
        <v>9.09</v>
      </c>
      <c r="C65" s="368" t="s">
        <v>840</v>
      </c>
      <c r="D65" s="368" t="s">
        <v>939</v>
      </c>
      <c r="E65" s="368" t="s">
        <v>24</v>
      </c>
      <c r="F65" s="487" t="s">
        <v>268</v>
      </c>
      <c r="G65" s="479"/>
      <c r="H65" s="477">
        <v>980</v>
      </c>
      <c r="I65" s="480">
        <v>0.5</v>
      </c>
      <c r="J65" s="478">
        <f t="shared" si="0"/>
        <v>0.5</v>
      </c>
      <c r="K65" s="477">
        <v>1800</v>
      </c>
      <c r="L65" s="481">
        <v>100000</v>
      </c>
      <c r="M65" s="481">
        <v>100000</v>
      </c>
      <c r="N65" s="477" t="s">
        <v>849</v>
      </c>
      <c r="O65" s="477"/>
      <c r="P65" s="477"/>
      <c r="Q65" s="477"/>
      <c r="R65" s="477"/>
      <c r="S65" s="477"/>
      <c r="T65" s="368"/>
      <c r="U65" s="482"/>
    </row>
    <row r="66" spans="1:21" x14ac:dyDescent="0.2">
      <c r="A66" s="477">
        <v>9</v>
      </c>
      <c r="B66" s="478">
        <v>9.1</v>
      </c>
      <c r="C66" s="368" t="s">
        <v>840</v>
      </c>
      <c r="D66" s="368" t="s">
        <v>939</v>
      </c>
      <c r="E66" s="368" t="s">
        <v>446</v>
      </c>
      <c r="F66" s="487" t="s">
        <v>269</v>
      </c>
      <c r="G66" s="479"/>
      <c r="H66" s="477">
        <v>920</v>
      </c>
      <c r="I66" s="480">
        <v>0.33</v>
      </c>
      <c r="J66" s="478">
        <f t="shared" si="0"/>
        <v>0.61111111111111116</v>
      </c>
      <c r="K66" s="477">
        <v>2200</v>
      </c>
      <c r="L66" s="481">
        <v>100000</v>
      </c>
      <c r="M66" s="481">
        <v>100000</v>
      </c>
      <c r="N66" s="477" t="s">
        <v>849</v>
      </c>
      <c r="O66" s="477"/>
      <c r="P66" s="477"/>
      <c r="Q66" s="477"/>
      <c r="R66" s="477"/>
      <c r="S66" s="477"/>
      <c r="T66" s="368"/>
      <c r="U66" s="482"/>
    </row>
    <row r="67" spans="1:21" x14ac:dyDescent="0.2">
      <c r="A67" s="477">
        <v>9</v>
      </c>
      <c r="B67" s="478">
        <v>9.11</v>
      </c>
      <c r="C67" s="368" t="s">
        <v>840</v>
      </c>
      <c r="D67" s="368" t="s">
        <v>939</v>
      </c>
      <c r="E67" s="368" t="s">
        <v>1018</v>
      </c>
      <c r="F67" s="487" t="s">
        <v>270</v>
      </c>
      <c r="G67" s="479"/>
      <c r="H67" s="477">
        <v>1050</v>
      </c>
      <c r="I67" s="480">
        <v>0.16</v>
      </c>
      <c r="J67" s="478">
        <f t="shared" si="0"/>
        <v>0.3611111111111111</v>
      </c>
      <c r="K67" s="477">
        <v>1300</v>
      </c>
      <c r="L67" s="481">
        <v>100000</v>
      </c>
      <c r="M67" s="481">
        <v>100000</v>
      </c>
      <c r="N67" s="477" t="s">
        <v>849</v>
      </c>
      <c r="O67" s="477"/>
      <c r="P67" s="477"/>
      <c r="Q67" s="477"/>
      <c r="R67" s="477"/>
      <c r="S67" s="477"/>
      <c r="T67" s="368"/>
      <c r="U67" s="482"/>
    </row>
    <row r="68" spans="1:21" x14ac:dyDescent="0.2">
      <c r="A68" s="477">
        <v>9</v>
      </c>
      <c r="B68" s="478">
        <v>9.1199999999999992</v>
      </c>
      <c r="C68" s="368" t="s">
        <v>840</v>
      </c>
      <c r="D68" s="368" t="s">
        <v>939</v>
      </c>
      <c r="E68" s="368" t="s">
        <v>1019</v>
      </c>
      <c r="F68" s="487" t="s">
        <v>271</v>
      </c>
      <c r="G68" s="479"/>
      <c r="H68" s="477">
        <v>910</v>
      </c>
      <c r="I68" s="480">
        <v>0.22</v>
      </c>
      <c r="J68" s="478">
        <f t="shared" si="0"/>
        <v>0.5</v>
      </c>
      <c r="K68" s="477">
        <v>1800</v>
      </c>
      <c r="L68" s="481">
        <v>10000</v>
      </c>
      <c r="M68" s="481">
        <v>10000</v>
      </c>
      <c r="N68" s="477" t="s">
        <v>849</v>
      </c>
      <c r="O68" s="477"/>
      <c r="P68" s="477"/>
      <c r="Q68" s="477"/>
      <c r="R68" s="477"/>
      <c r="S68" s="477"/>
      <c r="T68" s="368"/>
      <c r="U68" s="482"/>
    </row>
    <row r="69" spans="1:21" x14ac:dyDescent="0.2">
      <c r="A69" s="477">
        <v>9</v>
      </c>
      <c r="B69" s="478">
        <v>9.1300000000000008</v>
      </c>
      <c r="C69" s="368" t="s">
        <v>840</v>
      </c>
      <c r="D69" s="368" t="s">
        <v>939</v>
      </c>
      <c r="E69" s="368" t="s">
        <v>1020</v>
      </c>
      <c r="F69" s="487" t="s">
        <v>277</v>
      </c>
      <c r="G69" s="479"/>
      <c r="H69" s="477">
        <v>1200</v>
      </c>
      <c r="I69" s="480">
        <v>0.25</v>
      </c>
      <c r="J69" s="478">
        <f t="shared" si="0"/>
        <v>0.5</v>
      </c>
      <c r="K69" s="477">
        <v>1800</v>
      </c>
      <c r="L69" s="481">
        <v>10000</v>
      </c>
      <c r="M69" s="481">
        <v>10000</v>
      </c>
      <c r="N69" s="477" t="s">
        <v>849</v>
      </c>
      <c r="O69" s="477"/>
      <c r="P69" s="477"/>
      <c r="Q69" s="477"/>
      <c r="R69" s="477"/>
      <c r="S69" s="477"/>
      <c r="T69" s="368"/>
      <c r="U69" s="482"/>
    </row>
    <row r="70" spans="1:21" x14ac:dyDescent="0.2">
      <c r="A70" s="477">
        <v>9</v>
      </c>
      <c r="B70" s="478">
        <v>9.14</v>
      </c>
      <c r="C70" s="368" t="s">
        <v>840</v>
      </c>
      <c r="D70" s="368" t="s">
        <v>939</v>
      </c>
      <c r="E70" s="368" t="s">
        <v>1028</v>
      </c>
      <c r="F70" s="487" t="s">
        <v>272</v>
      </c>
      <c r="G70" s="479"/>
      <c r="H70" s="477">
        <v>1200</v>
      </c>
      <c r="I70" s="480">
        <v>0.25</v>
      </c>
      <c r="J70" s="478">
        <f t="shared" si="0"/>
        <v>0.5</v>
      </c>
      <c r="K70" s="477">
        <v>1800</v>
      </c>
      <c r="L70" s="481">
        <v>6000</v>
      </c>
      <c r="M70" s="481">
        <v>6000</v>
      </c>
      <c r="N70" s="477" t="s">
        <v>849</v>
      </c>
      <c r="O70" s="477"/>
      <c r="P70" s="477"/>
      <c r="Q70" s="477"/>
      <c r="R70" s="477"/>
      <c r="S70" s="477"/>
      <c r="T70" s="368"/>
      <c r="U70" s="482"/>
    </row>
    <row r="71" spans="1:21" x14ac:dyDescent="0.2">
      <c r="A71" s="477">
        <v>9</v>
      </c>
      <c r="B71" s="478">
        <v>9.15</v>
      </c>
      <c r="C71" s="368" t="s">
        <v>840</v>
      </c>
      <c r="D71" s="368" t="s">
        <v>939</v>
      </c>
      <c r="E71" s="368" t="s">
        <v>447</v>
      </c>
      <c r="F71" s="487" t="s">
        <v>273</v>
      </c>
      <c r="G71" s="479"/>
      <c r="H71" s="477">
        <v>1200</v>
      </c>
      <c r="I71" s="480">
        <v>0.2</v>
      </c>
      <c r="J71" s="478">
        <f t="shared" ref="J71:J134" si="1" xml:space="preserve"> K71/3600</f>
        <v>0.3888888888888889</v>
      </c>
      <c r="K71" s="477">
        <v>1400</v>
      </c>
      <c r="L71" s="481">
        <v>10000</v>
      </c>
      <c r="M71" s="481">
        <v>10000</v>
      </c>
      <c r="N71" s="477" t="s">
        <v>849</v>
      </c>
      <c r="O71" s="477"/>
      <c r="P71" s="477"/>
      <c r="Q71" s="477"/>
      <c r="R71" s="477"/>
      <c r="S71" s="477"/>
      <c r="T71" s="368"/>
      <c r="U71" s="482"/>
    </row>
    <row r="72" spans="1:21" x14ac:dyDescent="0.2">
      <c r="A72" s="477">
        <v>9</v>
      </c>
      <c r="B72" s="478">
        <v>9.16</v>
      </c>
      <c r="C72" s="368" t="s">
        <v>840</v>
      </c>
      <c r="D72" s="368" t="s">
        <v>939</v>
      </c>
      <c r="E72" s="368" t="s">
        <v>1029</v>
      </c>
      <c r="F72" s="487" t="s">
        <v>274</v>
      </c>
      <c r="G72" s="479"/>
      <c r="H72" s="477">
        <v>1300</v>
      </c>
      <c r="I72" s="480">
        <v>0.3</v>
      </c>
      <c r="J72" s="478">
        <f t="shared" si="1"/>
        <v>0.47222222222222221</v>
      </c>
      <c r="K72" s="477">
        <v>1700</v>
      </c>
      <c r="L72" s="481">
        <v>100000</v>
      </c>
      <c r="M72" s="481">
        <v>100000</v>
      </c>
      <c r="N72" s="477" t="s">
        <v>849</v>
      </c>
      <c r="O72" s="477"/>
      <c r="P72" s="477"/>
      <c r="Q72" s="477"/>
      <c r="R72" s="477"/>
      <c r="S72" s="477"/>
      <c r="T72" s="368"/>
      <c r="U72" s="482"/>
    </row>
    <row r="73" spans="1:21" x14ac:dyDescent="0.2">
      <c r="A73" s="477">
        <v>9</v>
      </c>
      <c r="B73" s="478">
        <v>9.17</v>
      </c>
      <c r="C73" s="368" t="s">
        <v>840</v>
      </c>
      <c r="D73" s="368" t="s">
        <v>939</v>
      </c>
      <c r="E73" s="368" t="s">
        <v>1030</v>
      </c>
      <c r="F73" s="487" t="s">
        <v>275</v>
      </c>
      <c r="G73" s="479"/>
      <c r="H73" s="477">
        <v>1400</v>
      </c>
      <c r="I73" s="480">
        <v>0.19</v>
      </c>
      <c r="J73" s="478">
        <f t="shared" si="1"/>
        <v>0.33333333333333331</v>
      </c>
      <c r="K73" s="477">
        <v>1200</v>
      </c>
      <c r="L73" s="481">
        <v>10000</v>
      </c>
      <c r="M73" s="481">
        <v>10000</v>
      </c>
      <c r="N73" s="477" t="s">
        <v>849</v>
      </c>
      <c r="O73" s="477"/>
      <c r="P73" s="477"/>
      <c r="Q73" s="477"/>
      <c r="R73" s="477"/>
      <c r="S73" s="477"/>
      <c r="T73" s="368"/>
      <c r="U73" s="482"/>
    </row>
    <row r="74" spans="1:21" ht="30" customHeight="1" x14ac:dyDescent="0.2">
      <c r="A74" s="371">
        <v>10</v>
      </c>
      <c r="B74" s="474">
        <v>10.01</v>
      </c>
      <c r="C74" s="372" t="s">
        <v>864</v>
      </c>
      <c r="D74" s="372" t="s">
        <v>940</v>
      </c>
      <c r="E74" s="369" t="s">
        <v>1031</v>
      </c>
      <c r="F74" s="486" t="s">
        <v>286</v>
      </c>
      <c r="G74" s="475"/>
      <c r="H74" s="371">
        <v>910</v>
      </c>
      <c r="I74" s="373">
        <v>0.13</v>
      </c>
      <c r="J74" s="474">
        <f t="shared" si="1"/>
        <v>0.30555555555555558</v>
      </c>
      <c r="K74" s="371">
        <v>1100</v>
      </c>
      <c r="L74" s="476">
        <v>10000</v>
      </c>
      <c r="M74" s="476">
        <v>10000</v>
      </c>
      <c r="N74" s="371" t="s">
        <v>849</v>
      </c>
      <c r="O74" s="371"/>
      <c r="P74" s="371"/>
      <c r="Q74" s="371"/>
      <c r="R74" s="371"/>
      <c r="S74" s="371"/>
      <c r="T74" s="369"/>
      <c r="U74" s="345"/>
    </row>
    <row r="75" spans="1:21" x14ac:dyDescent="0.2">
      <c r="A75" s="477">
        <v>10</v>
      </c>
      <c r="B75" s="478">
        <v>10.02</v>
      </c>
      <c r="C75" s="368" t="s">
        <v>864</v>
      </c>
      <c r="D75" s="368" t="s">
        <v>940</v>
      </c>
      <c r="E75" s="368" t="s">
        <v>1032</v>
      </c>
      <c r="F75" s="487" t="s">
        <v>278</v>
      </c>
      <c r="G75" s="479"/>
      <c r="H75" s="477">
        <v>1240</v>
      </c>
      <c r="I75" s="480">
        <v>0.23</v>
      </c>
      <c r="J75" s="478">
        <f t="shared" si="1"/>
        <v>0.59444444444444444</v>
      </c>
      <c r="K75" s="477">
        <v>2140</v>
      </c>
      <c r="L75" s="481">
        <v>10000</v>
      </c>
      <c r="M75" s="481">
        <v>10000</v>
      </c>
      <c r="N75" s="477" t="s">
        <v>849</v>
      </c>
      <c r="O75" s="477"/>
      <c r="P75" s="477"/>
      <c r="Q75" s="477"/>
      <c r="R75" s="477"/>
      <c r="S75" s="477"/>
      <c r="T75" s="368"/>
      <c r="U75" s="482"/>
    </row>
    <row r="76" spans="1:21" ht="25.5" x14ac:dyDescent="0.2">
      <c r="A76" s="477">
        <v>10</v>
      </c>
      <c r="B76" s="478">
        <v>10.029999999999999</v>
      </c>
      <c r="C76" s="368" t="s">
        <v>864</v>
      </c>
      <c r="D76" s="368" t="s">
        <v>940</v>
      </c>
      <c r="E76" s="368" t="s">
        <v>1033</v>
      </c>
      <c r="F76" s="487" t="s">
        <v>279</v>
      </c>
      <c r="G76" s="479"/>
      <c r="H76" s="477">
        <v>1200</v>
      </c>
      <c r="I76" s="480">
        <v>0.24</v>
      </c>
      <c r="J76" s="478">
        <f t="shared" si="1"/>
        <v>0.3888888888888889</v>
      </c>
      <c r="K76" s="477">
        <v>1400</v>
      </c>
      <c r="L76" s="481">
        <v>200000</v>
      </c>
      <c r="M76" s="481">
        <v>200000</v>
      </c>
      <c r="N76" s="477" t="s">
        <v>849</v>
      </c>
      <c r="O76" s="477"/>
      <c r="P76" s="477"/>
      <c r="Q76" s="477"/>
      <c r="R76" s="477"/>
      <c r="S76" s="477"/>
      <c r="T76" s="368"/>
      <c r="U76" s="482"/>
    </row>
    <row r="77" spans="1:21" x14ac:dyDescent="0.2">
      <c r="A77" s="477">
        <v>10</v>
      </c>
      <c r="B77" s="478">
        <v>10.039999999999999</v>
      </c>
      <c r="C77" s="368" t="s">
        <v>864</v>
      </c>
      <c r="D77" s="368" t="s">
        <v>940</v>
      </c>
      <c r="E77" s="368" t="s">
        <v>1034</v>
      </c>
      <c r="F77" s="487" t="s">
        <v>280</v>
      </c>
      <c r="G77" s="485" t="s">
        <v>629</v>
      </c>
      <c r="H77" s="477">
        <v>70</v>
      </c>
      <c r="I77" s="480">
        <v>0.06</v>
      </c>
      <c r="J77" s="478">
        <f t="shared" si="1"/>
        <v>0.41666666666666669</v>
      </c>
      <c r="K77" s="477">
        <v>1500</v>
      </c>
      <c r="L77" s="481">
        <v>7000</v>
      </c>
      <c r="M77" s="481">
        <v>7000</v>
      </c>
      <c r="N77" s="477" t="s">
        <v>849</v>
      </c>
      <c r="O77" s="477"/>
      <c r="P77" s="477"/>
      <c r="Q77" s="477"/>
      <c r="R77" s="477"/>
      <c r="S77" s="477"/>
      <c r="T77" s="368"/>
      <c r="U77" s="482"/>
    </row>
    <row r="78" spans="1:21" x14ac:dyDescent="0.2">
      <c r="A78" s="477">
        <v>10</v>
      </c>
      <c r="B78" s="478">
        <v>10.050000000000001</v>
      </c>
      <c r="C78" s="368" t="s">
        <v>864</v>
      </c>
      <c r="D78" s="368" t="s">
        <v>940</v>
      </c>
      <c r="E78" s="368" t="s">
        <v>1035</v>
      </c>
      <c r="F78" s="487" t="s">
        <v>281</v>
      </c>
      <c r="G78" s="479"/>
      <c r="H78" s="477">
        <v>1200</v>
      </c>
      <c r="I78" s="480">
        <v>0.17</v>
      </c>
      <c r="J78" s="478">
        <f t="shared" si="1"/>
        <v>0.3888888888888889</v>
      </c>
      <c r="K78" s="477">
        <v>1400</v>
      </c>
      <c r="L78" s="477" t="s">
        <v>1021</v>
      </c>
      <c r="M78" s="477" t="s">
        <v>1021</v>
      </c>
      <c r="N78" s="477" t="s">
        <v>849</v>
      </c>
      <c r="O78" s="477"/>
      <c r="P78" s="477"/>
      <c r="Q78" s="477"/>
      <c r="R78" s="477"/>
      <c r="S78" s="477"/>
      <c r="T78" s="368"/>
      <c r="U78" s="482"/>
    </row>
    <row r="79" spans="1:21" x14ac:dyDescent="0.2">
      <c r="A79" s="477">
        <v>10</v>
      </c>
      <c r="B79" s="478">
        <v>10.06</v>
      </c>
      <c r="C79" s="368" t="s">
        <v>864</v>
      </c>
      <c r="D79" s="368" t="s">
        <v>940</v>
      </c>
      <c r="E79" s="368" t="s">
        <v>448</v>
      </c>
      <c r="F79" s="487" t="s">
        <v>285</v>
      </c>
      <c r="G79" s="479"/>
      <c r="H79" s="477">
        <v>1150</v>
      </c>
      <c r="I79" s="480">
        <v>0.25</v>
      </c>
      <c r="J79" s="478">
        <f t="shared" si="1"/>
        <v>0.27777777777777779</v>
      </c>
      <c r="K79" s="477">
        <v>1000</v>
      </c>
      <c r="L79" s="481">
        <v>6000</v>
      </c>
      <c r="M79" s="481">
        <v>6000</v>
      </c>
      <c r="N79" s="477" t="s">
        <v>849</v>
      </c>
      <c r="O79" s="477"/>
      <c r="P79" s="477"/>
      <c r="Q79" s="477"/>
      <c r="R79" s="477"/>
      <c r="S79" s="477"/>
      <c r="T79" s="368"/>
      <c r="U79" s="482"/>
    </row>
    <row r="80" spans="1:21" x14ac:dyDescent="0.2">
      <c r="A80" s="477">
        <v>10</v>
      </c>
      <c r="B80" s="478">
        <v>10.07</v>
      </c>
      <c r="C80" s="368" t="s">
        <v>864</v>
      </c>
      <c r="D80" s="368" t="s">
        <v>940</v>
      </c>
      <c r="E80" s="368" t="s">
        <v>1036</v>
      </c>
      <c r="F80" s="487" t="s">
        <v>282</v>
      </c>
      <c r="G80" s="479"/>
      <c r="H80" s="477">
        <v>930</v>
      </c>
      <c r="I80" s="480">
        <v>0.2</v>
      </c>
      <c r="J80" s="478">
        <f t="shared" si="1"/>
        <v>0.30555555555555558</v>
      </c>
      <c r="K80" s="477">
        <v>1100</v>
      </c>
      <c r="L80" s="481">
        <v>10000</v>
      </c>
      <c r="M80" s="481">
        <v>10000</v>
      </c>
      <c r="N80" s="477" t="s">
        <v>849</v>
      </c>
      <c r="O80" s="477"/>
      <c r="P80" s="477"/>
      <c r="Q80" s="477"/>
      <c r="R80" s="477"/>
      <c r="S80" s="477"/>
      <c r="T80" s="368"/>
      <c r="U80" s="482"/>
    </row>
    <row r="81" spans="1:21" x14ac:dyDescent="0.2">
      <c r="A81" s="477">
        <v>10</v>
      </c>
      <c r="B81" s="478">
        <v>10.08</v>
      </c>
      <c r="C81" s="368" t="s">
        <v>864</v>
      </c>
      <c r="D81" s="368" t="s">
        <v>940</v>
      </c>
      <c r="E81" s="368" t="s">
        <v>1037</v>
      </c>
      <c r="F81" s="487" t="s">
        <v>283</v>
      </c>
      <c r="G81" s="479"/>
      <c r="H81" s="477">
        <v>1700</v>
      </c>
      <c r="I81" s="480">
        <v>0.4</v>
      </c>
      <c r="J81" s="478">
        <f t="shared" si="1"/>
        <v>0.27777777777777779</v>
      </c>
      <c r="K81" s="477">
        <v>1000</v>
      </c>
      <c r="L81" s="481">
        <v>10000</v>
      </c>
      <c r="M81" s="481">
        <v>10000</v>
      </c>
      <c r="N81" s="477" t="s">
        <v>849</v>
      </c>
      <c r="O81" s="477"/>
      <c r="P81" s="477"/>
      <c r="Q81" s="477"/>
      <c r="R81" s="477"/>
      <c r="S81" s="477"/>
      <c r="T81" s="368"/>
      <c r="U81" s="482"/>
    </row>
    <row r="82" spans="1:21" x14ac:dyDescent="0.2">
      <c r="A82" s="477">
        <v>10</v>
      </c>
      <c r="B82" s="478">
        <v>10.09</v>
      </c>
      <c r="C82" s="368" t="s">
        <v>864</v>
      </c>
      <c r="D82" s="368" t="s">
        <v>940</v>
      </c>
      <c r="E82" s="368" t="s">
        <v>1038</v>
      </c>
      <c r="F82" s="487" t="s">
        <v>284</v>
      </c>
      <c r="G82" s="479"/>
      <c r="H82" s="477">
        <v>980</v>
      </c>
      <c r="I82" s="480">
        <v>0.25</v>
      </c>
      <c r="J82" s="478">
        <f t="shared" si="1"/>
        <v>0.27777777777777779</v>
      </c>
      <c r="K82" s="477">
        <v>1000</v>
      </c>
      <c r="L82" s="481">
        <v>100000</v>
      </c>
      <c r="M82" s="481">
        <v>100000</v>
      </c>
      <c r="N82" s="477" t="s">
        <v>849</v>
      </c>
      <c r="O82" s="477"/>
      <c r="P82" s="477"/>
      <c r="Q82" s="477"/>
      <c r="R82" s="477"/>
      <c r="S82" s="477"/>
      <c r="T82" s="368"/>
      <c r="U82" s="482"/>
    </row>
    <row r="83" spans="1:21" ht="60" customHeight="1" x14ac:dyDescent="0.2">
      <c r="A83" s="371">
        <v>11</v>
      </c>
      <c r="B83" s="474">
        <v>11.01</v>
      </c>
      <c r="C83" s="372" t="s">
        <v>841</v>
      </c>
      <c r="D83" s="372" t="s">
        <v>941</v>
      </c>
      <c r="E83" s="369" t="s">
        <v>594</v>
      </c>
      <c r="F83" s="486" t="s">
        <v>287</v>
      </c>
      <c r="G83" s="475"/>
      <c r="H83" s="371">
        <v>720</v>
      </c>
      <c r="I83" s="373">
        <v>0.13</v>
      </c>
      <c r="J83" s="474">
        <f t="shared" si="1"/>
        <v>0.27777777777777779</v>
      </c>
      <c r="K83" s="371">
        <v>1000</v>
      </c>
      <c r="L83" s="371" t="s">
        <v>1021</v>
      </c>
      <c r="M83" s="371" t="s">
        <v>1021</v>
      </c>
      <c r="N83" s="371" t="s">
        <v>849</v>
      </c>
      <c r="O83" s="371"/>
      <c r="P83" s="371"/>
      <c r="Q83" s="371"/>
      <c r="R83" s="371"/>
      <c r="S83" s="371"/>
      <c r="T83" s="369"/>
      <c r="U83" s="345"/>
    </row>
    <row r="84" spans="1:21" ht="38.25" x14ac:dyDescent="0.2">
      <c r="A84" s="477">
        <v>11</v>
      </c>
      <c r="B84" s="478">
        <v>11.02</v>
      </c>
      <c r="C84" s="368" t="s">
        <v>841</v>
      </c>
      <c r="D84" s="368" t="s">
        <v>941</v>
      </c>
      <c r="E84" s="368" t="s">
        <v>449</v>
      </c>
      <c r="F84" s="487" t="s">
        <v>465</v>
      </c>
      <c r="G84" s="479"/>
      <c r="H84" s="477">
        <v>1200</v>
      </c>
      <c r="I84" s="480">
        <v>0.35</v>
      </c>
      <c r="J84" s="478">
        <f t="shared" si="1"/>
        <v>0.27777777777777779</v>
      </c>
      <c r="K84" s="477">
        <v>1000</v>
      </c>
      <c r="L84" s="481">
        <v>5000</v>
      </c>
      <c r="M84" s="481">
        <v>5000</v>
      </c>
      <c r="N84" s="477" t="s">
        <v>849</v>
      </c>
      <c r="O84" s="477"/>
      <c r="P84" s="477"/>
      <c r="Q84" s="477"/>
      <c r="R84" s="477"/>
      <c r="S84" s="477"/>
      <c r="T84" s="368"/>
      <c r="U84" s="482"/>
    </row>
    <row r="85" spans="1:21" ht="38.25" x14ac:dyDescent="0.2">
      <c r="A85" s="477">
        <v>11</v>
      </c>
      <c r="B85" s="478">
        <v>11.03</v>
      </c>
      <c r="C85" s="368" t="s">
        <v>841</v>
      </c>
      <c r="D85" s="368" t="s">
        <v>941</v>
      </c>
      <c r="E85" s="368" t="s">
        <v>450</v>
      </c>
      <c r="F85" s="487" t="s">
        <v>288</v>
      </c>
      <c r="G85" s="479"/>
      <c r="H85" s="477">
        <v>1450</v>
      </c>
      <c r="I85" s="480">
        <v>0.5</v>
      </c>
      <c r="J85" s="478">
        <f t="shared" si="1"/>
        <v>0.27777777777777779</v>
      </c>
      <c r="K85" s="477">
        <v>1000</v>
      </c>
      <c r="L85" s="481">
        <v>5000</v>
      </c>
      <c r="M85" s="481">
        <v>5000</v>
      </c>
      <c r="N85" s="477" t="s">
        <v>849</v>
      </c>
      <c r="O85" s="477"/>
      <c r="P85" s="477"/>
      <c r="Q85" s="477"/>
      <c r="R85" s="477"/>
      <c r="S85" s="477"/>
      <c r="T85" s="368"/>
      <c r="U85" s="482"/>
    </row>
    <row r="86" spans="1:21" ht="38.25" x14ac:dyDescent="0.2">
      <c r="A86" s="477">
        <v>11</v>
      </c>
      <c r="B86" s="478">
        <v>11.04</v>
      </c>
      <c r="C86" s="368" t="s">
        <v>841</v>
      </c>
      <c r="D86" s="368" t="s">
        <v>941</v>
      </c>
      <c r="E86" s="368" t="s">
        <v>451</v>
      </c>
      <c r="F86" s="487" t="s">
        <v>289</v>
      </c>
      <c r="G86" s="479"/>
      <c r="H86" s="477">
        <v>750</v>
      </c>
      <c r="I86" s="480">
        <v>0.12</v>
      </c>
      <c r="J86" s="478">
        <f t="shared" si="1"/>
        <v>0.27777777777777779</v>
      </c>
      <c r="K86" s="477">
        <v>1000</v>
      </c>
      <c r="L86" s="481">
        <v>10000</v>
      </c>
      <c r="M86" s="481">
        <v>10000</v>
      </c>
      <c r="N86" s="477" t="s">
        <v>849</v>
      </c>
      <c r="O86" s="477"/>
      <c r="P86" s="477"/>
      <c r="Q86" s="477"/>
      <c r="R86" s="477"/>
      <c r="S86" s="477"/>
      <c r="T86" s="368"/>
      <c r="U86" s="482"/>
    </row>
    <row r="87" spans="1:21" ht="38.25" x14ac:dyDescent="0.2">
      <c r="A87" s="477">
        <v>11</v>
      </c>
      <c r="B87" s="478">
        <v>11.05</v>
      </c>
      <c r="C87" s="368" t="s">
        <v>841</v>
      </c>
      <c r="D87" s="368" t="s">
        <v>941</v>
      </c>
      <c r="E87" s="368" t="s">
        <v>66</v>
      </c>
      <c r="F87" s="487" t="s">
        <v>296</v>
      </c>
      <c r="G87" s="479"/>
      <c r="H87" s="477">
        <v>1300</v>
      </c>
      <c r="I87" s="480">
        <v>0.21</v>
      </c>
      <c r="J87" s="478">
        <f t="shared" si="1"/>
        <v>0.5</v>
      </c>
      <c r="K87" s="477">
        <v>1800</v>
      </c>
      <c r="L87" s="477">
        <v>60</v>
      </c>
      <c r="M87" s="477">
        <v>60</v>
      </c>
      <c r="N87" s="477" t="s">
        <v>849</v>
      </c>
      <c r="O87" s="477"/>
      <c r="P87" s="477"/>
      <c r="Q87" s="477"/>
      <c r="R87" s="477"/>
      <c r="S87" s="477"/>
      <c r="T87" s="368"/>
      <c r="U87" s="482"/>
    </row>
    <row r="88" spans="1:21" ht="38.25" x14ac:dyDescent="0.2">
      <c r="A88" s="477">
        <v>11</v>
      </c>
      <c r="B88" s="478">
        <v>11.06</v>
      </c>
      <c r="C88" s="368" t="s">
        <v>841</v>
      </c>
      <c r="D88" s="368" t="s">
        <v>941</v>
      </c>
      <c r="E88" s="368" t="s">
        <v>67</v>
      </c>
      <c r="F88" s="487" t="s">
        <v>466</v>
      </c>
      <c r="G88" s="479"/>
      <c r="H88" s="477">
        <v>1200</v>
      </c>
      <c r="I88" s="480">
        <v>0.14000000000000001</v>
      </c>
      <c r="J88" s="478">
        <f t="shared" si="1"/>
        <v>0.27777777777777779</v>
      </c>
      <c r="K88" s="477">
        <v>1000</v>
      </c>
      <c r="L88" s="481">
        <v>100000</v>
      </c>
      <c r="M88" s="481">
        <v>100000</v>
      </c>
      <c r="N88" s="477" t="s">
        <v>849</v>
      </c>
      <c r="O88" s="477"/>
      <c r="P88" s="477"/>
      <c r="Q88" s="477"/>
      <c r="R88" s="477"/>
      <c r="S88" s="477"/>
      <c r="T88" s="368"/>
      <c r="U88" s="482"/>
    </row>
    <row r="89" spans="1:21" ht="38.25" x14ac:dyDescent="0.2">
      <c r="A89" s="477">
        <v>11</v>
      </c>
      <c r="B89" s="478">
        <v>11.07</v>
      </c>
      <c r="C89" s="368" t="s">
        <v>841</v>
      </c>
      <c r="D89" s="368" t="s">
        <v>941</v>
      </c>
      <c r="E89" s="368" t="s">
        <v>68</v>
      </c>
      <c r="F89" s="487" t="s">
        <v>467</v>
      </c>
      <c r="G89" s="485" t="s">
        <v>629</v>
      </c>
      <c r="H89" s="477">
        <v>70</v>
      </c>
      <c r="I89" s="480">
        <v>0.05</v>
      </c>
      <c r="J89" s="478">
        <f t="shared" si="1"/>
        <v>0.41666666666666669</v>
      </c>
      <c r="K89" s="477">
        <v>1500</v>
      </c>
      <c r="L89" s="481">
        <v>10000</v>
      </c>
      <c r="M89" s="481">
        <v>10000</v>
      </c>
      <c r="N89" s="477" t="s">
        <v>849</v>
      </c>
      <c r="O89" s="477"/>
      <c r="P89" s="477"/>
      <c r="Q89" s="477"/>
      <c r="R89" s="477"/>
      <c r="S89" s="477"/>
      <c r="T89" s="368"/>
      <c r="U89" s="482"/>
    </row>
    <row r="90" spans="1:21" ht="38.25" x14ac:dyDescent="0.2">
      <c r="A90" s="477">
        <v>11</v>
      </c>
      <c r="B90" s="478">
        <v>11.08</v>
      </c>
      <c r="C90" s="368" t="s">
        <v>841</v>
      </c>
      <c r="D90" s="368" t="s">
        <v>941</v>
      </c>
      <c r="E90" s="368" t="s">
        <v>69</v>
      </c>
      <c r="F90" s="487" t="s">
        <v>290</v>
      </c>
      <c r="G90" s="479"/>
      <c r="H90" s="477">
        <v>70</v>
      </c>
      <c r="I90" s="480">
        <v>0.05</v>
      </c>
      <c r="J90" s="478">
        <f t="shared" si="1"/>
        <v>0.41666666666666669</v>
      </c>
      <c r="K90" s="477">
        <v>1500</v>
      </c>
      <c r="L90" s="477">
        <v>60</v>
      </c>
      <c r="M90" s="477">
        <v>60</v>
      </c>
      <c r="N90" s="477" t="s">
        <v>849</v>
      </c>
      <c r="O90" s="477"/>
      <c r="P90" s="477"/>
      <c r="Q90" s="477"/>
      <c r="R90" s="477"/>
      <c r="S90" s="477"/>
      <c r="T90" s="368"/>
      <c r="U90" s="482"/>
    </row>
    <row r="91" spans="1:21" ht="38.25" x14ac:dyDescent="0.2">
      <c r="A91" s="477">
        <v>11</v>
      </c>
      <c r="B91" s="478">
        <v>11.09</v>
      </c>
      <c r="C91" s="368" t="s">
        <v>841</v>
      </c>
      <c r="D91" s="368" t="s">
        <v>941</v>
      </c>
      <c r="E91" s="368" t="s">
        <v>70</v>
      </c>
      <c r="F91" s="487" t="s">
        <v>291</v>
      </c>
      <c r="G91" s="479"/>
      <c r="H91" s="477">
        <v>70</v>
      </c>
      <c r="I91" s="480">
        <v>0.05</v>
      </c>
      <c r="J91" s="478">
        <f t="shared" si="1"/>
        <v>0.63888888888888884</v>
      </c>
      <c r="K91" s="477">
        <v>2300</v>
      </c>
      <c r="L91" s="477">
        <v>100</v>
      </c>
      <c r="M91" s="477">
        <v>100</v>
      </c>
      <c r="N91" s="477" t="s">
        <v>849</v>
      </c>
      <c r="O91" s="477"/>
      <c r="P91" s="477"/>
      <c r="Q91" s="477"/>
      <c r="R91" s="477"/>
      <c r="S91" s="477"/>
      <c r="T91" s="368"/>
      <c r="U91" s="482"/>
    </row>
    <row r="92" spans="1:21" ht="30" customHeight="1" x14ac:dyDescent="0.2">
      <c r="A92" s="371">
        <v>12</v>
      </c>
      <c r="B92" s="474">
        <v>12.01</v>
      </c>
      <c r="C92" s="372" t="s">
        <v>842</v>
      </c>
      <c r="D92" s="372" t="s">
        <v>942</v>
      </c>
      <c r="E92" s="369" t="s">
        <v>890</v>
      </c>
      <c r="F92" s="483" t="s">
        <v>292</v>
      </c>
      <c r="G92" s="475"/>
      <c r="H92" s="371">
        <v>600</v>
      </c>
      <c r="I92" s="373">
        <v>0.18</v>
      </c>
      <c r="J92" s="474">
        <f t="shared" si="1"/>
        <v>0.27777777777777779</v>
      </c>
      <c r="K92" s="371">
        <v>1000</v>
      </c>
      <c r="L92" s="371">
        <v>10</v>
      </c>
      <c r="M92" s="371">
        <v>4</v>
      </c>
      <c r="N92" s="371" t="s">
        <v>849</v>
      </c>
      <c r="O92" s="371"/>
      <c r="P92" s="371"/>
      <c r="Q92" s="371"/>
      <c r="R92" s="371"/>
      <c r="S92" s="371"/>
      <c r="T92" s="369"/>
      <c r="U92" s="345"/>
    </row>
    <row r="93" spans="1:21" x14ac:dyDescent="0.2">
      <c r="A93" s="477">
        <v>12</v>
      </c>
      <c r="B93" s="478">
        <v>12.02</v>
      </c>
      <c r="C93" s="368" t="s">
        <v>842</v>
      </c>
      <c r="D93" s="368" t="s">
        <v>942</v>
      </c>
      <c r="E93" s="368" t="s">
        <v>891</v>
      </c>
      <c r="F93" s="484" t="s">
        <v>293</v>
      </c>
      <c r="G93" s="479"/>
      <c r="H93" s="477">
        <v>900</v>
      </c>
      <c r="I93" s="480">
        <v>0.3</v>
      </c>
      <c r="J93" s="478">
        <f t="shared" si="1"/>
        <v>0.27777777777777779</v>
      </c>
      <c r="K93" s="477">
        <v>1000</v>
      </c>
      <c r="L93" s="477">
        <v>10</v>
      </c>
      <c r="M93" s="477">
        <v>4</v>
      </c>
      <c r="N93" s="477" t="s">
        <v>849</v>
      </c>
      <c r="O93" s="477"/>
      <c r="P93" s="477"/>
      <c r="Q93" s="477"/>
      <c r="R93" s="477"/>
      <c r="S93" s="477"/>
      <c r="T93" s="368"/>
      <c r="U93" s="482"/>
    </row>
    <row r="94" spans="1:21" x14ac:dyDescent="0.2">
      <c r="A94" s="477">
        <v>12</v>
      </c>
      <c r="B94" s="478">
        <v>12.03</v>
      </c>
      <c r="C94" s="368" t="s">
        <v>842</v>
      </c>
      <c r="D94" s="368" t="s">
        <v>942</v>
      </c>
      <c r="E94" s="368" t="s">
        <v>892</v>
      </c>
      <c r="F94" s="484" t="s">
        <v>294</v>
      </c>
      <c r="G94" s="479"/>
      <c r="H94" s="477">
        <v>1200</v>
      </c>
      <c r="I94" s="480">
        <v>0.43</v>
      </c>
      <c r="J94" s="478">
        <f t="shared" si="1"/>
        <v>0.27777777777777779</v>
      </c>
      <c r="K94" s="477">
        <v>1000</v>
      </c>
      <c r="L94" s="477">
        <v>10</v>
      </c>
      <c r="M94" s="477">
        <v>4</v>
      </c>
      <c r="N94" s="477" t="s">
        <v>849</v>
      </c>
      <c r="O94" s="477"/>
      <c r="P94" s="477"/>
      <c r="Q94" s="477"/>
      <c r="R94" s="477"/>
      <c r="S94" s="477"/>
      <c r="T94" s="368"/>
      <c r="U94" s="482"/>
    </row>
    <row r="95" spans="1:21" x14ac:dyDescent="0.2">
      <c r="A95" s="477">
        <v>12</v>
      </c>
      <c r="B95" s="478">
        <v>12.04</v>
      </c>
      <c r="C95" s="368" t="s">
        <v>842</v>
      </c>
      <c r="D95" s="368" t="s">
        <v>942</v>
      </c>
      <c r="E95" s="368" t="s">
        <v>893</v>
      </c>
      <c r="F95" s="484" t="s">
        <v>295</v>
      </c>
      <c r="G95" s="479"/>
      <c r="H95" s="477">
        <v>1500</v>
      </c>
      <c r="I95" s="480">
        <v>0.56000000000000005</v>
      </c>
      <c r="J95" s="478">
        <f t="shared" si="1"/>
        <v>0.27777777777777779</v>
      </c>
      <c r="K95" s="477">
        <v>1000</v>
      </c>
      <c r="L95" s="477">
        <v>10</v>
      </c>
      <c r="M95" s="477">
        <v>4</v>
      </c>
      <c r="N95" s="477" t="s">
        <v>849</v>
      </c>
      <c r="O95" s="477"/>
      <c r="P95" s="477"/>
      <c r="Q95" s="477"/>
      <c r="R95" s="477"/>
      <c r="S95" s="477"/>
      <c r="T95" s="368"/>
      <c r="U95" s="482"/>
    </row>
    <row r="96" spans="1:21" x14ac:dyDescent="0.2">
      <c r="A96" s="477">
        <v>12</v>
      </c>
      <c r="B96" s="478">
        <v>12.05</v>
      </c>
      <c r="C96" s="368" t="s">
        <v>842</v>
      </c>
      <c r="D96" s="368" t="s">
        <v>942</v>
      </c>
      <c r="E96" s="368" t="s">
        <v>452</v>
      </c>
      <c r="F96" s="484" t="s">
        <v>297</v>
      </c>
      <c r="G96" s="479"/>
      <c r="H96" s="477">
        <v>700</v>
      </c>
      <c r="I96" s="480">
        <v>0.21</v>
      </c>
      <c r="J96" s="478">
        <f t="shared" si="1"/>
        <v>0.27777777777777779</v>
      </c>
      <c r="K96" s="477">
        <v>1000</v>
      </c>
      <c r="L96" s="477">
        <v>10</v>
      </c>
      <c r="M96" s="477">
        <v>4</v>
      </c>
      <c r="N96" s="477" t="s">
        <v>849</v>
      </c>
      <c r="O96" s="477"/>
      <c r="P96" s="477"/>
      <c r="Q96" s="477"/>
      <c r="R96" s="477"/>
      <c r="S96" s="477"/>
      <c r="T96" s="368"/>
      <c r="U96" s="482"/>
    </row>
    <row r="97" spans="1:21" ht="25.5" x14ac:dyDescent="0.2">
      <c r="A97" s="477">
        <v>12</v>
      </c>
      <c r="B97" s="478">
        <v>12.06</v>
      </c>
      <c r="C97" s="368" t="s">
        <v>842</v>
      </c>
      <c r="D97" s="368" t="s">
        <v>942</v>
      </c>
      <c r="E97" s="368" t="s">
        <v>452</v>
      </c>
      <c r="F97" s="484" t="s">
        <v>297</v>
      </c>
      <c r="G97" s="479"/>
      <c r="H97" s="477">
        <v>900</v>
      </c>
      <c r="I97" s="480">
        <v>0.25</v>
      </c>
      <c r="J97" s="478">
        <f t="shared" si="1"/>
        <v>0.27777777777777779</v>
      </c>
      <c r="K97" s="477">
        <v>1000</v>
      </c>
      <c r="L97" s="477">
        <v>10</v>
      </c>
      <c r="M97" s="477">
        <v>4</v>
      </c>
      <c r="N97" s="477" t="s">
        <v>849</v>
      </c>
      <c r="O97" s="477"/>
      <c r="P97" s="477"/>
      <c r="Q97" s="477"/>
      <c r="R97" s="477"/>
      <c r="S97" s="477"/>
      <c r="T97" s="368" t="s">
        <v>317</v>
      </c>
      <c r="U97" s="484" t="s">
        <v>619</v>
      </c>
    </row>
    <row r="98" spans="1:21" ht="30" customHeight="1" x14ac:dyDescent="0.2">
      <c r="A98" s="371">
        <v>13</v>
      </c>
      <c r="B98" s="474">
        <v>13.01</v>
      </c>
      <c r="C98" s="372" t="s">
        <v>843</v>
      </c>
      <c r="D98" s="372" t="s">
        <v>950</v>
      </c>
      <c r="E98" s="369" t="s">
        <v>995</v>
      </c>
      <c r="F98" s="483" t="s">
        <v>300</v>
      </c>
      <c r="G98" s="475"/>
      <c r="H98" s="371">
        <v>600</v>
      </c>
      <c r="I98" s="373">
        <v>0.18</v>
      </c>
      <c r="J98" s="474">
        <f t="shared" si="1"/>
        <v>0.27777777777777779</v>
      </c>
      <c r="K98" s="371">
        <v>1000</v>
      </c>
      <c r="L98" s="371">
        <v>10</v>
      </c>
      <c r="M98" s="371">
        <v>6</v>
      </c>
      <c r="N98" s="371" t="s">
        <v>849</v>
      </c>
      <c r="O98" s="371"/>
      <c r="P98" s="371"/>
      <c r="Q98" s="371"/>
      <c r="R98" s="371"/>
      <c r="S98" s="371"/>
      <c r="T98" s="369"/>
      <c r="U98" s="345"/>
    </row>
    <row r="99" spans="1:21" x14ac:dyDescent="0.2">
      <c r="A99" s="477">
        <v>13</v>
      </c>
      <c r="B99" s="478">
        <v>13.02</v>
      </c>
      <c r="C99" s="368" t="s">
        <v>843</v>
      </c>
      <c r="D99" s="368" t="s">
        <v>950</v>
      </c>
      <c r="E99" s="368" t="s">
        <v>722</v>
      </c>
      <c r="F99" s="484" t="s">
        <v>298</v>
      </c>
      <c r="G99" s="479"/>
      <c r="H99" s="477">
        <v>1000</v>
      </c>
      <c r="I99" s="480">
        <v>0.4</v>
      </c>
      <c r="J99" s="478">
        <f t="shared" si="1"/>
        <v>0.27777777777777779</v>
      </c>
      <c r="K99" s="477">
        <v>1000</v>
      </c>
      <c r="L99" s="477">
        <v>10</v>
      </c>
      <c r="M99" s="477">
        <v>6</v>
      </c>
      <c r="N99" s="477" t="s">
        <v>849</v>
      </c>
      <c r="O99" s="477"/>
      <c r="P99" s="477"/>
      <c r="Q99" s="477"/>
      <c r="R99" s="477"/>
      <c r="S99" s="477"/>
      <c r="T99" s="368"/>
      <c r="U99" s="482"/>
    </row>
    <row r="100" spans="1:21" x14ac:dyDescent="0.2">
      <c r="A100" s="477">
        <v>13</v>
      </c>
      <c r="B100" s="478">
        <v>13.03</v>
      </c>
      <c r="C100" s="368" t="s">
        <v>843</v>
      </c>
      <c r="D100" s="368" t="s">
        <v>950</v>
      </c>
      <c r="E100" s="368" t="s">
        <v>996</v>
      </c>
      <c r="F100" s="484" t="s">
        <v>299</v>
      </c>
      <c r="G100" s="479"/>
      <c r="H100" s="477">
        <v>1300</v>
      </c>
      <c r="I100" s="480">
        <v>0.56999999999999995</v>
      </c>
      <c r="J100" s="478">
        <f t="shared" si="1"/>
        <v>0.27777777777777779</v>
      </c>
      <c r="K100" s="477">
        <v>1000</v>
      </c>
      <c r="L100" s="477">
        <v>10</v>
      </c>
      <c r="M100" s="477">
        <v>6</v>
      </c>
      <c r="N100" s="477" t="s">
        <v>849</v>
      </c>
      <c r="O100" s="477"/>
      <c r="P100" s="477"/>
      <c r="Q100" s="477"/>
      <c r="R100" s="477"/>
      <c r="S100" s="477"/>
      <c r="T100" s="368"/>
      <c r="U100" s="482"/>
    </row>
    <row r="101" spans="1:21" x14ac:dyDescent="0.2">
      <c r="A101" s="477">
        <v>13</v>
      </c>
      <c r="B101" s="478">
        <v>13.04</v>
      </c>
      <c r="C101" s="368" t="s">
        <v>843</v>
      </c>
      <c r="D101" s="368" t="s">
        <v>950</v>
      </c>
      <c r="E101" s="368" t="s">
        <v>318</v>
      </c>
      <c r="F101" s="484" t="s">
        <v>321</v>
      </c>
      <c r="G101" s="479"/>
      <c r="H101" s="477">
        <v>1600</v>
      </c>
      <c r="I101" s="480">
        <v>0.8</v>
      </c>
      <c r="J101" s="478">
        <f t="shared" si="1"/>
        <v>0.27777777777777779</v>
      </c>
      <c r="K101" s="477">
        <v>1000</v>
      </c>
      <c r="L101" s="477">
        <v>10</v>
      </c>
      <c r="M101" s="477">
        <v>6</v>
      </c>
      <c r="N101" s="477" t="s">
        <v>849</v>
      </c>
      <c r="O101" s="477"/>
      <c r="P101" s="477"/>
      <c r="Q101" s="477"/>
      <c r="R101" s="477"/>
      <c r="S101" s="477"/>
      <c r="T101" s="368"/>
      <c r="U101" s="482"/>
    </row>
    <row r="102" spans="1:21" x14ac:dyDescent="0.2">
      <c r="A102" s="477">
        <v>13</v>
      </c>
      <c r="B102" s="478">
        <v>13.05</v>
      </c>
      <c r="C102" s="368" t="s">
        <v>843</v>
      </c>
      <c r="D102" s="368" t="s">
        <v>950</v>
      </c>
      <c r="E102" s="368" t="s">
        <v>319</v>
      </c>
      <c r="F102" s="484" t="s">
        <v>322</v>
      </c>
      <c r="G102" s="479"/>
      <c r="H102" s="477">
        <v>1600</v>
      </c>
      <c r="I102" s="480">
        <v>0.8</v>
      </c>
      <c r="J102" s="478">
        <f t="shared" si="1"/>
        <v>0.27777777777777779</v>
      </c>
      <c r="K102" s="477">
        <v>1000</v>
      </c>
      <c r="L102" s="477">
        <v>10</v>
      </c>
      <c r="M102" s="477">
        <v>6</v>
      </c>
      <c r="N102" s="477" t="s">
        <v>849</v>
      </c>
      <c r="O102" s="477"/>
      <c r="P102" s="477"/>
      <c r="Q102" s="477"/>
      <c r="R102" s="477"/>
      <c r="S102" s="477"/>
      <c r="T102" s="368"/>
      <c r="U102" s="482"/>
    </row>
    <row r="103" spans="1:21" x14ac:dyDescent="0.2">
      <c r="A103" s="477">
        <v>13</v>
      </c>
      <c r="B103" s="478">
        <v>13.06</v>
      </c>
      <c r="C103" s="368" t="s">
        <v>843</v>
      </c>
      <c r="D103" s="368" t="s">
        <v>950</v>
      </c>
      <c r="E103" s="368" t="s">
        <v>320</v>
      </c>
      <c r="F103" s="484" t="s">
        <v>323</v>
      </c>
      <c r="G103" s="479"/>
      <c r="H103" s="477">
        <v>1800</v>
      </c>
      <c r="I103" s="480">
        <v>1</v>
      </c>
      <c r="J103" s="478">
        <f t="shared" si="1"/>
        <v>0.27777777777777779</v>
      </c>
      <c r="K103" s="477">
        <v>1000</v>
      </c>
      <c r="L103" s="477">
        <v>10</v>
      </c>
      <c r="M103" s="477">
        <v>6</v>
      </c>
      <c r="N103" s="477" t="s">
        <v>849</v>
      </c>
      <c r="O103" s="477"/>
      <c r="P103" s="477"/>
      <c r="Q103" s="477"/>
      <c r="R103" s="477"/>
      <c r="S103" s="477"/>
      <c r="T103" s="368"/>
      <c r="U103" s="482"/>
    </row>
    <row r="104" spans="1:21" x14ac:dyDescent="0.2">
      <c r="A104" s="477">
        <v>13</v>
      </c>
      <c r="B104" s="478">
        <v>13.07</v>
      </c>
      <c r="C104" s="368" t="s">
        <v>843</v>
      </c>
      <c r="D104" s="368" t="s">
        <v>950</v>
      </c>
      <c r="E104" s="368" t="s">
        <v>997</v>
      </c>
      <c r="F104" s="487" t="s">
        <v>382</v>
      </c>
      <c r="G104" s="479"/>
      <c r="H104" s="477">
        <v>1400</v>
      </c>
      <c r="I104" s="480">
        <v>0.47</v>
      </c>
      <c r="J104" s="478">
        <f t="shared" si="1"/>
        <v>0.27777777777777779</v>
      </c>
      <c r="K104" s="477">
        <v>1000</v>
      </c>
      <c r="L104" s="477">
        <v>20</v>
      </c>
      <c r="M104" s="477">
        <v>5</v>
      </c>
      <c r="N104" s="477"/>
      <c r="O104" s="477"/>
      <c r="P104" s="477" t="s">
        <v>849</v>
      </c>
      <c r="Q104" s="477"/>
      <c r="R104" s="477"/>
      <c r="S104" s="477"/>
      <c r="T104" s="368"/>
      <c r="U104" s="482"/>
    </row>
    <row r="105" spans="1:21" x14ac:dyDescent="0.2">
      <c r="A105" s="477">
        <v>13</v>
      </c>
      <c r="B105" s="478">
        <v>13.08</v>
      </c>
      <c r="C105" s="368" t="s">
        <v>843</v>
      </c>
      <c r="D105" s="368" t="s">
        <v>950</v>
      </c>
      <c r="E105" s="368" t="s">
        <v>998</v>
      </c>
      <c r="F105" s="487" t="s">
        <v>383</v>
      </c>
      <c r="G105" s="479"/>
      <c r="H105" s="477">
        <v>1800</v>
      </c>
      <c r="I105" s="480">
        <v>0.86</v>
      </c>
      <c r="J105" s="478">
        <f t="shared" si="1"/>
        <v>0.27777777777777779</v>
      </c>
      <c r="K105" s="477">
        <v>1000</v>
      </c>
      <c r="L105" s="477">
        <v>35</v>
      </c>
      <c r="M105" s="477">
        <v>15</v>
      </c>
      <c r="N105" s="477"/>
      <c r="O105" s="477"/>
      <c r="P105" s="477" t="s">
        <v>849</v>
      </c>
      <c r="Q105" s="477" t="s">
        <v>849</v>
      </c>
      <c r="R105" s="477"/>
      <c r="S105" s="477"/>
      <c r="T105" s="368"/>
      <c r="U105" s="482"/>
    </row>
    <row r="106" spans="1:21" x14ac:dyDescent="0.2">
      <c r="A106" s="477">
        <v>13</v>
      </c>
      <c r="B106" s="478">
        <v>13.09</v>
      </c>
      <c r="C106" s="368" t="s">
        <v>843</v>
      </c>
      <c r="D106" s="368" t="s">
        <v>950</v>
      </c>
      <c r="E106" s="368" t="s">
        <v>999</v>
      </c>
      <c r="F106" s="487" t="s">
        <v>384</v>
      </c>
      <c r="G106" s="479"/>
      <c r="H106" s="477">
        <v>450</v>
      </c>
      <c r="I106" s="480">
        <v>0.12</v>
      </c>
      <c r="J106" s="478">
        <f t="shared" si="1"/>
        <v>0.27777777777777779</v>
      </c>
      <c r="K106" s="477">
        <v>1000</v>
      </c>
      <c r="L106" s="477">
        <v>20</v>
      </c>
      <c r="M106" s="477">
        <v>5</v>
      </c>
      <c r="N106" s="477"/>
      <c r="O106" s="477"/>
      <c r="P106" s="477" t="s">
        <v>849</v>
      </c>
      <c r="Q106" s="477" t="s">
        <v>849</v>
      </c>
      <c r="R106" s="477"/>
      <c r="S106" s="477"/>
      <c r="T106" s="368"/>
      <c r="U106" s="482"/>
    </row>
    <row r="107" spans="1:21" x14ac:dyDescent="0.2">
      <c r="A107" s="477">
        <v>13</v>
      </c>
      <c r="B107" s="478">
        <v>13.1</v>
      </c>
      <c r="C107" s="368" t="s">
        <v>843</v>
      </c>
      <c r="D107" s="368" t="s">
        <v>950</v>
      </c>
      <c r="E107" s="368" t="s">
        <v>999</v>
      </c>
      <c r="F107" s="487" t="s">
        <v>384</v>
      </c>
      <c r="G107" s="479"/>
      <c r="H107" s="477">
        <v>300</v>
      </c>
      <c r="I107" s="480">
        <v>0.09</v>
      </c>
      <c r="J107" s="478">
        <f t="shared" si="1"/>
        <v>0.27777777777777779</v>
      </c>
      <c r="K107" s="477">
        <v>1000</v>
      </c>
      <c r="L107" s="477">
        <v>20</v>
      </c>
      <c r="M107" s="477">
        <v>5</v>
      </c>
      <c r="N107" s="477"/>
      <c r="O107" s="477"/>
      <c r="P107" s="477" t="s">
        <v>849</v>
      </c>
      <c r="Q107" s="477" t="s">
        <v>849</v>
      </c>
      <c r="R107" s="477"/>
      <c r="S107" s="477"/>
      <c r="T107" s="368"/>
      <c r="U107" s="482"/>
    </row>
    <row r="108" spans="1:21" x14ac:dyDescent="0.2">
      <c r="A108" s="477">
        <v>13</v>
      </c>
      <c r="B108" s="478">
        <v>13.11</v>
      </c>
      <c r="C108" s="368" t="s">
        <v>843</v>
      </c>
      <c r="D108" s="368" t="s">
        <v>950</v>
      </c>
      <c r="E108" s="368" t="s">
        <v>1000</v>
      </c>
      <c r="F108" s="487" t="s">
        <v>385</v>
      </c>
      <c r="G108" s="479"/>
      <c r="H108" s="477">
        <v>1800</v>
      </c>
      <c r="I108" s="480">
        <v>0.86</v>
      </c>
      <c r="J108" s="478">
        <f t="shared" si="1"/>
        <v>0.27777777777777779</v>
      </c>
      <c r="K108" s="477">
        <v>1000</v>
      </c>
      <c r="L108" s="477">
        <v>35</v>
      </c>
      <c r="M108" s="477">
        <v>15</v>
      </c>
      <c r="N108" s="477"/>
      <c r="O108" s="477"/>
      <c r="P108" s="477" t="s">
        <v>849</v>
      </c>
      <c r="Q108" s="477" t="s">
        <v>849</v>
      </c>
      <c r="R108" s="477"/>
      <c r="S108" s="477"/>
      <c r="T108" s="368"/>
      <c r="U108" s="482"/>
    </row>
    <row r="109" spans="1:21" x14ac:dyDescent="0.2">
      <c r="A109" s="477">
        <v>13</v>
      </c>
      <c r="B109" s="478">
        <v>13.12</v>
      </c>
      <c r="C109" s="368" t="s">
        <v>843</v>
      </c>
      <c r="D109" s="368" t="s">
        <v>950</v>
      </c>
      <c r="E109" s="368" t="s">
        <v>1001</v>
      </c>
      <c r="F109" s="487" t="s">
        <v>386</v>
      </c>
      <c r="G109" s="479"/>
      <c r="H109" s="477">
        <v>1900</v>
      </c>
      <c r="I109" s="480">
        <v>0.96</v>
      </c>
      <c r="J109" s="478">
        <f t="shared" si="1"/>
        <v>0.27777777777777779</v>
      </c>
      <c r="K109" s="477">
        <v>1000</v>
      </c>
      <c r="L109" s="477">
        <v>35</v>
      </c>
      <c r="M109" s="477">
        <v>15</v>
      </c>
      <c r="N109" s="477"/>
      <c r="O109" s="477"/>
      <c r="P109" s="477" t="s">
        <v>849</v>
      </c>
      <c r="Q109" s="477" t="s">
        <v>849</v>
      </c>
      <c r="R109" s="477"/>
      <c r="S109" s="477"/>
      <c r="T109" s="368"/>
      <c r="U109" s="482"/>
    </row>
    <row r="110" spans="1:21" x14ac:dyDescent="0.2">
      <c r="A110" s="477">
        <v>13</v>
      </c>
      <c r="B110" s="478">
        <v>13.13</v>
      </c>
      <c r="C110" s="368" t="s">
        <v>843</v>
      </c>
      <c r="D110" s="368" t="s">
        <v>950</v>
      </c>
      <c r="E110" s="368" t="s">
        <v>1002</v>
      </c>
      <c r="F110" s="487" t="s">
        <v>387</v>
      </c>
      <c r="G110" s="479"/>
      <c r="H110" s="477">
        <v>2200</v>
      </c>
      <c r="I110" s="480">
        <v>1.4</v>
      </c>
      <c r="J110" s="478">
        <f t="shared" si="1"/>
        <v>0.27777777777777779</v>
      </c>
      <c r="K110" s="477">
        <v>1000</v>
      </c>
      <c r="L110" s="477">
        <v>35</v>
      </c>
      <c r="M110" s="477">
        <v>15</v>
      </c>
      <c r="N110" s="477"/>
      <c r="O110" s="477"/>
      <c r="P110" s="477" t="s">
        <v>849</v>
      </c>
      <c r="Q110" s="477" t="s">
        <v>849</v>
      </c>
      <c r="R110" s="477"/>
      <c r="S110" s="477"/>
      <c r="T110" s="368"/>
      <c r="U110" s="482"/>
    </row>
    <row r="111" spans="1:21" x14ac:dyDescent="0.2">
      <c r="A111" s="477">
        <v>13</v>
      </c>
      <c r="B111" s="478">
        <v>13.14</v>
      </c>
      <c r="C111" s="368" t="s">
        <v>843</v>
      </c>
      <c r="D111" s="368" t="s">
        <v>950</v>
      </c>
      <c r="E111" s="368" t="s">
        <v>978</v>
      </c>
      <c r="F111" s="487" t="s">
        <v>388</v>
      </c>
      <c r="G111" s="479"/>
      <c r="H111" s="477">
        <v>450</v>
      </c>
      <c r="I111" s="480">
        <v>0.16</v>
      </c>
      <c r="J111" s="478">
        <f t="shared" si="1"/>
        <v>0.27777777777777779</v>
      </c>
      <c r="K111" s="477">
        <v>1000</v>
      </c>
      <c r="L111" s="477">
        <v>20</v>
      </c>
      <c r="M111" s="477">
        <v>5</v>
      </c>
      <c r="N111" s="477"/>
      <c r="O111" s="477"/>
      <c r="P111" s="477"/>
      <c r="Q111" s="477" t="s">
        <v>849</v>
      </c>
      <c r="R111" s="477"/>
      <c r="S111" s="477"/>
      <c r="T111" s="368"/>
      <c r="U111" s="482"/>
    </row>
    <row r="112" spans="1:21" x14ac:dyDescent="0.2">
      <c r="A112" s="477">
        <v>13</v>
      </c>
      <c r="B112" s="478">
        <v>13.15</v>
      </c>
      <c r="C112" s="368" t="s">
        <v>843</v>
      </c>
      <c r="D112" s="368" t="s">
        <v>950</v>
      </c>
      <c r="E112" s="368" t="s">
        <v>979</v>
      </c>
      <c r="F112" s="487" t="s">
        <v>389</v>
      </c>
      <c r="G112" s="479"/>
      <c r="H112" s="477">
        <v>600</v>
      </c>
      <c r="I112" s="480">
        <v>0.21</v>
      </c>
      <c r="J112" s="478">
        <f t="shared" si="1"/>
        <v>0.27777777777777779</v>
      </c>
      <c r="K112" s="477">
        <v>1000</v>
      </c>
      <c r="L112" s="477">
        <v>20</v>
      </c>
      <c r="M112" s="477">
        <v>5</v>
      </c>
      <c r="N112" s="477"/>
      <c r="O112" s="477"/>
      <c r="P112" s="477"/>
      <c r="Q112" s="477" t="s">
        <v>849</v>
      </c>
      <c r="R112" s="477"/>
      <c r="S112" s="477"/>
      <c r="T112" s="368"/>
      <c r="U112" s="482"/>
    </row>
    <row r="113" spans="1:21" x14ac:dyDescent="0.2">
      <c r="A113" s="477">
        <v>13</v>
      </c>
      <c r="B113" s="478">
        <v>13.16</v>
      </c>
      <c r="C113" s="368" t="s">
        <v>843</v>
      </c>
      <c r="D113" s="368" t="s">
        <v>950</v>
      </c>
      <c r="E113" s="368" t="s">
        <v>980</v>
      </c>
      <c r="F113" s="487" t="s">
        <v>390</v>
      </c>
      <c r="G113" s="479"/>
      <c r="H113" s="477">
        <v>900</v>
      </c>
      <c r="I113" s="480">
        <v>0.32</v>
      </c>
      <c r="J113" s="478">
        <f t="shared" si="1"/>
        <v>0.27777777777777779</v>
      </c>
      <c r="K113" s="477">
        <v>1000</v>
      </c>
      <c r="L113" s="477">
        <v>20</v>
      </c>
      <c r="M113" s="477">
        <v>5</v>
      </c>
      <c r="N113" s="477"/>
      <c r="O113" s="477"/>
      <c r="P113" s="477"/>
      <c r="Q113" s="477" t="s">
        <v>849</v>
      </c>
      <c r="R113" s="477"/>
      <c r="S113" s="477"/>
      <c r="T113" s="368"/>
      <c r="U113" s="482"/>
    </row>
    <row r="114" spans="1:21" x14ac:dyDescent="0.2">
      <c r="A114" s="477">
        <v>13</v>
      </c>
      <c r="B114" s="478">
        <v>13.17</v>
      </c>
      <c r="C114" s="368" t="s">
        <v>843</v>
      </c>
      <c r="D114" s="368" t="s">
        <v>950</v>
      </c>
      <c r="E114" s="368" t="s">
        <v>981</v>
      </c>
      <c r="F114" s="487" t="s">
        <v>391</v>
      </c>
      <c r="G114" s="479"/>
      <c r="H114" s="477">
        <v>1600</v>
      </c>
      <c r="I114" s="480">
        <v>0.8</v>
      </c>
      <c r="J114" s="478">
        <f t="shared" si="1"/>
        <v>0.27777777777777779</v>
      </c>
      <c r="K114" s="477">
        <v>1000</v>
      </c>
      <c r="L114" s="477">
        <v>35</v>
      </c>
      <c r="M114" s="477">
        <v>15</v>
      </c>
      <c r="N114" s="477"/>
      <c r="O114" s="477"/>
      <c r="P114" s="477"/>
      <c r="Q114" s="477" t="s">
        <v>849</v>
      </c>
      <c r="R114" s="477"/>
      <c r="S114" s="477"/>
      <c r="T114" s="368"/>
      <c r="U114" s="482"/>
    </row>
    <row r="115" spans="1:21" ht="30" customHeight="1" x14ac:dyDescent="0.2">
      <c r="A115" s="371">
        <v>14</v>
      </c>
      <c r="B115" s="474">
        <v>14.01</v>
      </c>
      <c r="C115" s="372" t="s">
        <v>878</v>
      </c>
      <c r="D115" s="372" t="s">
        <v>943</v>
      </c>
      <c r="E115" s="369" t="s">
        <v>723</v>
      </c>
      <c r="F115" s="369" t="s">
        <v>468</v>
      </c>
      <c r="G115" s="490" t="s">
        <v>250</v>
      </c>
      <c r="H115" s="371">
        <v>1500</v>
      </c>
      <c r="I115" s="373">
        <v>1.5</v>
      </c>
      <c r="J115" s="474">
        <f t="shared" si="1"/>
        <v>0.58333333333333337</v>
      </c>
      <c r="K115" s="371">
        <v>2100</v>
      </c>
      <c r="L115" s="371">
        <v>50</v>
      </c>
      <c r="M115" s="371">
        <v>50</v>
      </c>
      <c r="N115" s="371" t="s">
        <v>849</v>
      </c>
      <c r="O115" s="371"/>
      <c r="P115" s="371"/>
      <c r="Q115" s="371"/>
      <c r="R115" s="371"/>
      <c r="S115" s="371"/>
      <c r="T115" s="369"/>
      <c r="U115" s="345"/>
    </row>
    <row r="116" spans="1:21" x14ac:dyDescent="0.2">
      <c r="A116" s="477">
        <v>14</v>
      </c>
      <c r="B116" s="478">
        <v>14.02</v>
      </c>
      <c r="C116" s="368" t="s">
        <v>878</v>
      </c>
      <c r="D116" s="368" t="s">
        <v>943</v>
      </c>
      <c r="E116" s="368" t="s">
        <v>724</v>
      </c>
      <c r="F116" s="368" t="s">
        <v>324</v>
      </c>
      <c r="G116" s="485" t="s">
        <v>251</v>
      </c>
      <c r="H116" s="477">
        <v>2000</v>
      </c>
      <c r="I116" s="480">
        <v>2</v>
      </c>
      <c r="J116" s="478">
        <f t="shared" si="1"/>
        <v>0.29166666666666669</v>
      </c>
      <c r="K116" s="477">
        <v>1050</v>
      </c>
      <c r="L116" s="477">
        <v>50</v>
      </c>
      <c r="M116" s="477">
        <v>50</v>
      </c>
      <c r="N116" s="477" t="s">
        <v>849</v>
      </c>
      <c r="O116" s="477"/>
      <c r="P116" s="477"/>
      <c r="Q116" s="477"/>
      <c r="R116" s="477"/>
      <c r="S116" s="477"/>
      <c r="T116" s="368"/>
      <c r="U116" s="482"/>
    </row>
    <row r="117" spans="1:21" ht="30" customHeight="1" x14ac:dyDescent="0.2">
      <c r="A117" s="371">
        <v>15</v>
      </c>
      <c r="B117" s="474">
        <v>15.01</v>
      </c>
      <c r="C117" s="372" t="s">
        <v>844</v>
      </c>
      <c r="D117" s="372" t="s">
        <v>944</v>
      </c>
      <c r="E117" s="369" t="s">
        <v>7</v>
      </c>
      <c r="F117" s="486" t="s">
        <v>469</v>
      </c>
      <c r="G117" s="475"/>
      <c r="H117" s="371">
        <v>2800</v>
      </c>
      <c r="I117" s="373">
        <v>3.5</v>
      </c>
      <c r="J117" s="474">
        <f t="shared" si="1"/>
        <v>0.27777777777777779</v>
      </c>
      <c r="K117" s="371">
        <v>1000</v>
      </c>
      <c r="L117" s="476">
        <v>10000</v>
      </c>
      <c r="M117" s="476">
        <v>10000</v>
      </c>
      <c r="N117" s="371" t="s">
        <v>849</v>
      </c>
      <c r="O117" s="371"/>
      <c r="P117" s="371"/>
      <c r="Q117" s="371"/>
      <c r="R117" s="371"/>
      <c r="S117" s="371"/>
      <c r="T117" s="369"/>
      <c r="U117" s="345"/>
    </row>
    <row r="118" spans="1:21" x14ac:dyDescent="0.2">
      <c r="A118" s="477">
        <v>15</v>
      </c>
      <c r="B118" s="478">
        <v>15.02</v>
      </c>
      <c r="C118" s="368" t="s">
        <v>844</v>
      </c>
      <c r="D118" s="368" t="s">
        <v>944</v>
      </c>
      <c r="E118" s="368" t="s">
        <v>8</v>
      </c>
      <c r="F118" s="487" t="s">
        <v>470</v>
      </c>
      <c r="G118" s="479"/>
      <c r="H118" s="477">
        <v>2600</v>
      </c>
      <c r="I118" s="480">
        <v>2.2999999999999998</v>
      </c>
      <c r="J118" s="478">
        <f t="shared" si="1"/>
        <v>0.27777777777777779</v>
      </c>
      <c r="K118" s="477">
        <v>1000</v>
      </c>
      <c r="L118" s="477">
        <v>250</v>
      </c>
      <c r="M118" s="477">
        <v>200</v>
      </c>
      <c r="N118" s="477" t="s">
        <v>849</v>
      </c>
      <c r="O118" s="477"/>
      <c r="P118" s="477"/>
      <c r="Q118" s="477"/>
      <c r="R118" s="477"/>
      <c r="S118" s="477"/>
      <c r="T118" s="368"/>
      <c r="U118" s="482"/>
    </row>
    <row r="119" spans="1:21" x14ac:dyDescent="0.2">
      <c r="A119" s="477">
        <v>15</v>
      </c>
      <c r="B119" s="478">
        <v>15.03</v>
      </c>
      <c r="C119" s="368" t="s">
        <v>844</v>
      </c>
      <c r="D119" s="368" t="s">
        <v>944</v>
      </c>
      <c r="E119" s="368" t="s">
        <v>9</v>
      </c>
      <c r="F119" s="487" t="s">
        <v>471</v>
      </c>
      <c r="G119" s="479"/>
      <c r="H119" s="477">
        <v>1500</v>
      </c>
      <c r="I119" s="480">
        <v>0.85</v>
      </c>
      <c r="J119" s="478">
        <f t="shared" si="1"/>
        <v>0.27777777777777779</v>
      </c>
      <c r="K119" s="477">
        <v>1000</v>
      </c>
      <c r="L119" s="477">
        <v>30</v>
      </c>
      <c r="M119" s="477">
        <v>20</v>
      </c>
      <c r="N119" s="477" t="s">
        <v>849</v>
      </c>
      <c r="O119" s="477"/>
      <c r="P119" s="477"/>
      <c r="Q119" s="477"/>
      <c r="R119" s="477"/>
      <c r="S119" s="477"/>
      <c r="T119" s="368"/>
      <c r="U119" s="482"/>
    </row>
    <row r="120" spans="1:21" x14ac:dyDescent="0.2">
      <c r="A120" s="477">
        <v>15</v>
      </c>
      <c r="B120" s="478">
        <v>15.04</v>
      </c>
      <c r="C120" s="368" t="s">
        <v>844</v>
      </c>
      <c r="D120" s="368" t="s">
        <v>944</v>
      </c>
      <c r="E120" s="368" t="s">
        <v>10</v>
      </c>
      <c r="F120" s="487" t="s">
        <v>472</v>
      </c>
      <c r="G120" s="479"/>
      <c r="H120" s="477">
        <v>1600</v>
      </c>
      <c r="I120" s="480">
        <v>0.55000000000000004</v>
      </c>
      <c r="J120" s="478">
        <f t="shared" si="1"/>
        <v>0.27777777777777779</v>
      </c>
      <c r="K120" s="477">
        <v>1000</v>
      </c>
      <c r="L120" s="477">
        <v>20</v>
      </c>
      <c r="M120" s="477">
        <v>15</v>
      </c>
      <c r="N120" s="477" t="s">
        <v>849</v>
      </c>
      <c r="O120" s="477"/>
      <c r="P120" s="477"/>
      <c r="Q120" s="477"/>
      <c r="R120" s="477"/>
      <c r="S120" s="477"/>
      <c r="T120" s="368"/>
      <c r="U120" s="482"/>
    </row>
    <row r="121" spans="1:21" x14ac:dyDescent="0.2">
      <c r="A121" s="477">
        <v>15</v>
      </c>
      <c r="B121" s="478">
        <v>15.05</v>
      </c>
      <c r="C121" s="368" t="s">
        <v>844</v>
      </c>
      <c r="D121" s="368" t="s">
        <v>944</v>
      </c>
      <c r="E121" s="368" t="s">
        <v>11</v>
      </c>
      <c r="F121" s="487" t="s">
        <v>325</v>
      </c>
      <c r="G121" s="485" t="s">
        <v>252</v>
      </c>
      <c r="H121" s="477">
        <v>2850</v>
      </c>
      <c r="I121" s="480">
        <v>3.5</v>
      </c>
      <c r="J121" s="478">
        <f t="shared" si="1"/>
        <v>0.27777777777777779</v>
      </c>
      <c r="K121" s="477">
        <v>1000</v>
      </c>
      <c r="L121" s="481">
        <v>10000</v>
      </c>
      <c r="M121" s="481">
        <v>10000</v>
      </c>
      <c r="N121" s="477" t="s">
        <v>849</v>
      </c>
      <c r="O121" s="477"/>
      <c r="P121" s="477"/>
      <c r="Q121" s="477"/>
      <c r="R121" s="477"/>
      <c r="S121" s="477"/>
      <c r="T121" s="368"/>
      <c r="U121" s="482"/>
    </row>
    <row r="122" spans="1:21" x14ac:dyDescent="0.2">
      <c r="A122" s="477">
        <v>15</v>
      </c>
      <c r="B122" s="478">
        <v>15.06</v>
      </c>
      <c r="C122" s="368" t="s">
        <v>844</v>
      </c>
      <c r="D122" s="368" t="s">
        <v>944</v>
      </c>
      <c r="E122" s="368" t="s">
        <v>12</v>
      </c>
      <c r="F122" s="487" t="s">
        <v>326</v>
      </c>
      <c r="G122" s="485" t="s">
        <v>461</v>
      </c>
      <c r="H122" s="477">
        <v>2550</v>
      </c>
      <c r="I122" s="480">
        <v>3.5</v>
      </c>
      <c r="J122" s="478">
        <f t="shared" si="1"/>
        <v>0.27777777777777779</v>
      </c>
      <c r="K122" s="477">
        <v>1000</v>
      </c>
      <c r="L122" s="481">
        <v>10000</v>
      </c>
      <c r="M122" s="481">
        <v>10000</v>
      </c>
      <c r="N122" s="477" t="s">
        <v>849</v>
      </c>
      <c r="O122" s="477"/>
      <c r="P122" s="477"/>
      <c r="Q122" s="477"/>
      <c r="R122" s="477"/>
      <c r="S122" s="477"/>
      <c r="T122" s="368"/>
      <c r="U122" s="482"/>
    </row>
    <row r="123" spans="1:21" x14ac:dyDescent="0.2">
      <c r="A123" s="477">
        <v>15</v>
      </c>
      <c r="B123" s="478">
        <v>15.07</v>
      </c>
      <c r="C123" s="368" t="s">
        <v>844</v>
      </c>
      <c r="D123" s="368" t="s">
        <v>944</v>
      </c>
      <c r="E123" s="368" t="s">
        <v>13</v>
      </c>
      <c r="F123" s="487" t="s">
        <v>13</v>
      </c>
      <c r="G123" s="485" t="s">
        <v>253</v>
      </c>
      <c r="H123" s="477">
        <v>2600</v>
      </c>
      <c r="I123" s="480">
        <v>2.8</v>
      </c>
      <c r="J123" s="478">
        <f t="shared" si="1"/>
        <v>0.27777777777777779</v>
      </c>
      <c r="K123" s="477">
        <v>1000</v>
      </c>
      <c r="L123" s="481">
        <v>10000</v>
      </c>
      <c r="M123" s="481">
        <v>10000</v>
      </c>
      <c r="N123" s="477" t="s">
        <v>849</v>
      </c>
      <c r="O123" s="477"/>
      <c r="P123" s="477"/>
      <c r="Q123" s="477"/>
      <c r="R123" s="477"/>
      <c r="S123" s="477"/>
      <c r="T123" s="368"/>
      <c r="U123" s="482"/>
    </row>
    <row r="124" spans="1:21" x14ac:dyDescent="0.2">
      <c r="A124" s="477">
        <v>15</v>
      </c>
      <c r="B124" s="478">
        <v>15.08</v>
      </c>
      <c r="C124" s="368" t="s">
        <v>844</v>
      </c>
      <c r="D124" s="368" t="s">
        <v>944</v>
      </c>
      <c r="E124" s="368" t="s">
        <v>14</v>
      </c>
      <c r="F124" s="487" t="s">
        <v>327</v>
      </c>
      <c r="G124" s="479" t="s">
        <v>975</v>
      </c>
      <c r="H124" s="477">
        <v>2800</v>
      </c>
      <c r="I124" s="480">
        <v>3.5</v>
      </c>
      <c r="J124" s="478">
        <f t="shared" si="1"/>
        <v>0.27777777777777779</v>
      </c>
      <c r="K124" s="477">
        <v>1000</v>
      </c>
      <c r="L124" s="481">
        <v>10000</v>
      </c>
      <c r="M124" s="481">
        <v>10000</v>
      </c>
      <c r="N124" s="477" t="s">
        <v>849</v>
      </c>
      <c r="O124" s="477"/>
      <c r="P124" s="477"/>
      <c r="Q124" s="477"/>
      <c r="R124" s="477"/>
      <c r="S124" s="477"/>
      <c r="T124" s="368"/>
      <c r="U124" s="482"/>
    </row>
    <row r="125" spans="1:21" x14ac:dyDescent="0.2">
      <c r="A125" s="477">
        <v>15</v>
      </c>
      <c r="B125" s="478">
        <v>15.09</v>
      </c>
      <c r="C125" s="368" t="s">
        <v>844</v>
      </c>
      <c r="D125" s="368" t="s">
        <v>944</v>
      </c>
      <c r="E125" s="368" t="s">
        <v>15</v>
      </c>
      <c r="F125" s="487" t="s">
        <v>328</v>
      </c>
      <c r="G125" s="485" t="s">
        <v>254</v>
      </c>
      <c r="H125" s="477">
        <v>2400</v>
      </c>
      <c r="I125" s="480">
        <v>2.2000000000000002</v>
      </c>
      <c r="J125" s="478">
        <f t="shared" si="1"/>
        <v>0.27777777777777779</v>
      </c>
      <c r="K125" s="477">
        <v>1000</v>
      </c>
      <c r="L125" s="477">
        <v>1000</v>
      </c>
      <c r="M125" s="477">
        <v>800</v>
      </c>
      <c r="N125" s="477" t="s">
        <v>849</v>
      </c>
      <c r="O125" s="477"/>
      <c r="P125" s="477"/>
      <c r="Q125" s="477"/>
      <c r="R125" s="477"/>
      <c r="S125" s="477"/>
      <c r="T125" s="368"/>
      <c r="U125" s="482"/>
    </row>
    <row r="126" spans="1:21" x14ac:dyDescent="0.2">
      <c r="A126" s="477">
        <v>15</v>
      </c>
      <c r="B126" s="478">
        <v>15.1</v>
      </c>
      <c r="C126" s="368" t="s">
        <v>844</v>
      </c>
      <c r="D126" s="368" t="s">
        <v>944</v>
      </c>
      <c r="E126" s="368" t="s">
        <v>16</v>
      </c>
      <c r="F126" s="487" t="s">
        <v>457</v>
      </c>
      <c r="G126" s="479"/>
      <c r="H126" s="477">
        <v>1600</v>
      </c>
      <c r="I126" s="480">
        <v>0.85</v>
      </c>
      <c r="J126" s="478">
        <f t="shared" si="1"/>
        <v>0.27777777777777779</v>
      </c>
      <c r="K126" s="477">
        <v>1000</v>
      </c>
      <c r="L126" s="477">
        <v>30</v>
      </c>
      <c r="M126" s="477">
        <v>20</v>
      </c>
      <c r="N126" s="477" t="s">
        <v>849</v>
      </c>
      <c r="O126" s="477"/>
      <c r="P126" s="477"/>
      <c r="Q126" s="477"/>
      <c r="R126" s="477"/>
      <c r="S126" s="477"/>
      <c r="T126" s="368"/>
      <c r="U126" s="482"/>
    </row>
    <row r="127" spans="1:21" x14ac:dyDescent="0.2">
      <c r="A127" s="477">
        <v>15</v>
      </c>
      <c r="B127" s="478">
        <v>15.11</v>
      </c>
      <c r="C127" s="368" t="s">
        <v>844</v>
      </c>
      <c r="D127" s="368" t="s">
        <v>944</v>
      </c>
      <c r="E127" s="368" t="s">
        <v>17</v>
      </c>
      <c r="F127" s="487" t="s">
        <v>456</v>
      </c>
      <c r="G127" s="479"/>
      <c r="H127" s="477">
        <v>1800</v>
      </c>
      <c r="I127" s="480">
        <v>1.1000000000000001</v>
      </c>
      <c r="J127" s="478">
        <f t="shared" si="1"/>
        <v>0.27777777777777779</v>
      </c>
      <c r="K127" s="477">
        <v>1000</v>
      </c>
      <c r="L127" s="477">
        <v>40</v>
      </c>
      <c r="M127" s="477">
        <v>25</v>
      </c>
      <c r="N127" s="477" t="s">
        <v>849</v>
      </c>
      <c r="O127" s="477"/>
      <c r="P127" s="477"/>
      <c r="Q127" s="477"/>
      <c r="R127" s="477"/>
      <c r="S127" s="477"/>
      <c r="T127" s="368"/>
      <c r="U127" s="482"/>
    </row>
    <row r="128" spans="1:21" x14ac:dyDescent="0.2">
      <c r="A128" s="477">
        <v>15</v>
      </c>
      <c r="B128" s="478">
        <v>15.12</v>
      </c>
      <c r="C128" s="368" t="s">
        <v>844</v>
      </c>
      <c r="D128" s="368" t="s">
        <v>944</v>
      </c>
      <c r="E128" s="368" t="s">
        <v>455</v>
      </c>
      <c r="F128" s="487" t="s">
        <v>458</v>
      </c>
      <c r="G128" s="479"/>
      <c r="H128" s="477">
        <v>2000</v>
      </c>
      <c r="I128" s="480">
        <v>1.4</v>
      </c>
      <c r="J128" s="478">
        <f t="shared" si="1"/>
        <v>0.27777777777777779</v>
      </c>
      <c r="K128" s="477">
        <v>1000</v>
      </c>
      <c r="L128" s="477">
        <v>50</v>
      </c>
      <c r="M128" s="477">
        <v>40</v>
      </c>
      <c r="N128" s="477" t="s">
        <v>849</v>
      </c>
      <c r="O128" s="477"/>
      <c r="P128" s="477"/>
      <c r="Q128" s="477"/>
      <c r="R128" s="477"/>
      <c r="S128" s="477"/>
      <c r="T128" s="368"/>
      <c r="U128" s="482"/>
    </row>
    <row r="129" spans="1:21" x14ac:dyDescent="0.2">
      <c r="A129" s="477">
        <v>15</v>
      </c>
      <c r="B129" s="478">
        <v>15.13</v>
      </c>
      <c r="C129" s="368" t="s">
        <v>844</v>
      </c>
      <c r="D129" s="368" t="s">
        <v>944</v>
      </c>
      <c r="E129" s="368" t="s">
        <v>18</v>
      </c>
      <c r="F129" s="487" t="s">
        <v>459</v>
      </c>
      <c r="G129" s="479"/>
      <c r="H129" s="477">
        <v>2200</v>
      </c>
      <c r="I129" s="480">
        <v>1.7</v>
      </c>
      <c r="J129" s="478">
        <f t="shared" si="1"/>
        <v>0.27777777777777779</v>
      </c>
      <c r="K129" s="477">
        <v>1000</v>
      </c>
      <c r="L129" s="477">
        <v>200</v>
      </c>
      <c r="M129" s="477">
        <v>150</v>
      </c>
      <c r="N129" s="477" t="s">
        <v>849</v>
      </c>
      <c r="O129" s="477"/>
      <c r="P129" s="477"/>
      <c r="Q129" s="477"/>
      <c r="R129" s="477"/>
      <c r="S129" s="477"/>
      <c r="T129" s="368"/>
      <c r="U129" s="482"/>
    </row>
    <row r="130" spans="1:21" x14ac:dyDescent="0.2">
      <c r="A130" s="477">
        <v>15</v>
      </c>
      <c r="B130" s="478">
        <v>15.14</v>
      </c>
      <c r="C130" s="368" t="s">
        <v>844</v>
      </c>
      <c r="D130" s="368" t="s">
        <v>944</v>
      </c>
      <c r="E130" s="368" t="s">
        <v>19</v>
      </c>
      <c r="F130" s="487" t="s">
        <v>460</v>
      </c>
      <c r="G130" s="479"/>
      <c r="H130" s="477">
        <v>2600</v>
      </c>
      <c r="I130" s="480">
        <v>2.2999999999999998</v>
      </c>
      <c r="J130" s="478">
        <f t="shared" si="1"/>
        <v>0.27777777777777779</v>
      </c>
      <c r="K130" s="477">
        <v>1000</v>
      </c>
      <c r="L130" s="477">
        <v>250</v>
      </c>
      <c r="M130" s="477">
        <v>200</v>
      </c>
      <c r="N130" s="477" t="s">
        <v>849</v>
      </c>
      <c r="O130" s="477"/>
      <c r="P130" s="477"/>
      <c r="Q130" s="477"/>
      <c r="R130" s="477"/>
      <c r="S130" s="477"/>
      <c r="T130" s="368"/>
      <c r="U130" s="482"/>
    </row>
    <row r="131" spans="1:21" x14ac:dyDescent="0.2">
      <c r="A131" s="477">
        <v>15</v>
      </c>
      <c r="B131" s="478">
        <v>15.15</v>
      </c>
      <c r="C131" s="368" t="s">
        <v>844</v>
      </c>
      <c r="D131" s="368" t="s">
        <v>944</v>
      </c>
      <c r="E131" s="368" t="s">
        <v>20</v>
      </c>
      <c r="F131" s="487" t="s">
        <v>329</v>
      </c>
      <c r="G131" s="479"/>
      <c r="H131" s="477">
        <v>2600</v>
      </c>
      <c r="I131" s="480">
        <v>2.2999999999999998</v>
      </c>
      <c r="J131" s="478">
        <f t="shared" si="1"/>
        <v>0.27777777777777779</v>
      </c>
      <c r="K131" s="477">
        <v>1000</v>
      </c>
      <c r="L131" s="477">
        <v>40</v>
      </c>
      <c r="M131" s="477">
        <v>30</v>
      </c>
      <c r="N131" s="477" t="s">
        <v>849</v>
      </c>
      <c r="O131" s="477"/>
      <c r="P131" s="477"/>
      <c r="Q131" s="477"/>
      <c r="R131" s="477"/>
      <c r="S131" s="477"/>
      <c r="T131" s="368"/>
      <c r="U131" s="482"/>
    </row>
    <row r="132" spans="1:21" x14ac:dyDescent="0.2">
      <c r="A132" s="477">
        <v>15</v>
      </c>
      <c r="B132" s="478">
        <v>15.16</v>
      </c>
      <c r="C132" s="368" t="s">
        <v>844</v>
      </c>
      <c r="D132" s="368" t="s">
        <v>944</v>
      </c>
      <c r="E132" s="368" t="s">
        <v>21</v>
      </c>
      <c r="F132" s="487" t="s">
        <v>330</v>
      </c>
      <c r="G132" s="479"/>
      <c r="H132" s="477">
        <v>400</v>
      </c>
      <c r="I132" s="480">
        <v>0.12</v>
      </c>
      <c r="J132" s="478">
        <f t="shared" si="1"/>
        <v>0.27777777777777779</v>
      </c>
      <c r="K132" s="477">
        <v>1000</v>
      </c>
      <c r="L132" s="477">
        <v>8</v>
      </c>
      <c r="M132" s="477">
        <v>6</v>
      </c>
      <c r="N132" s="477" t="s">
        <v>849</v>
      </c>
      <c r="O132" s="477"/>
      <c r="P132" s="477"/>
      <c r="Q132" s="477"/>
      <c r="R132" s="477"/>
      <c r="S132" s="477"/>
      <c r="T132" s="368"/>
      <c r="U132" s="482"/>
    </row>
    <row r="133" spans="1:21" x14ac:dyDescent="0.2">
      <c r="A133" s="477">
        <v>15</v>
      </c>
      <c r="B133" s="478">
        <v>15.17</v>
      </c>
      <c r="C133" s="368" t="s">
        <v>844</v>
      </c>
      <c r="D133" s="368" t="s">
        <v>944</v>
      </c>
      <c r="E133" s="368" t="s">
        <v>22</v>
      </c>
      <c r="F133" s="487" t="s">
        <v>331</v>
      </c>
      <c r="G133" s="479"/>
      <c r="H133" s="477">
        <v>1750</v>
      </c>
      <c r="I133" s="480">
        <v>1.3</v>
      </c>
      <c r="J133" s="478">
        <f t="shared" si="1"/>
        <v>0.27777777777777779</v>
      </c>
      <c r="K133" s="477">
        <v>1000</v>
      </c>
      <c r="L133" s="477">
        <v>50</v>
      </c>
      <c r="M133" s="477">
        <v>40</v>
      </c>
      <c r="N133" s="477" t="s">
        <v>849</v>
      </c>
      <c r="O133" s="477"/>
      <c r="P133" s="477"/>
      <c r="Q133" s="477"/>
      <c r="R133" s="477"/>
      <c r="S133" s="477"/>
      <c r="T133" s="368"/>
      <c r="U133" s="482"/>
    </row>
    <row r="134" spans="1:21" ht="30" customHeight="1" x14ac:dyDescent="0.2">
      <c r="A134" s="371">
        <v>16</v>
      </c>
      <c r="B134" s="474">
        <v>16.010000000000002</v>
      </c>
      <c r="C134" s="372" t="s">
        <v>845</v>
      </c>
      <c r="D134" s="372" t="s">
        <v>962</v>
      </c>
      <c r="E134" s="369" t="s">
        <v>894</v>
      </c>
      <c r="F134" s="369" t="s">
        <v>473</v>
      </c>
      <c r="G134" s="475"/>
      <c r="H134" s="371">
        <v>2000</v>
      </c>
      <c r="I134" s="373">
        <v>1</v>
      </c>
      <c r="J134" s="474">
        <f t="shared" si="1"/>
        <v>0.27777777777777779</v>
      </c>
      <c r="K134" s="371">
        <v>1000</v>
      </c>
      <c r="L134" s="371">
        <v>40</v>
      </c>
      <c r="M134" s="371">
        <v>30</v>
      </c>
      <c r="N134" s="371" t="s">
        <v>849</v>
      </c>
      <c r="O134" s="491"/>
      <c r="P134" s="371"/>
      <c r="Q134" s="371"/>
      <c r="R134" s="371"/>
      <c r="S134" s="371"/>
      <c r="T134" s="369"/>
      <c r="U134" s="345"/>
    </row>
    <row r="135" spans="1:21" x14ac:dyDescent="0.2">
      <c r="A135" s="477">
        <v>16</v>
      </c>
      <c r="B135" s="478">
        <v>16.02</v>
      </c>
      <c r="C135" s="368" t="s">
        <v>845</v>
      </c>
      <c r="D135" s="368" t="s">
        <v>962</v>
      </c>
      <c r="E135" s="368" t="s">
        <v>895</v>
      </c>
      <c r="F135" s="368" t="s">
        <v>352</v>
      </c>
      <c r="G135" s="479"/>
      <c r="H135" s="477">
        <v>2100</v>
      </c>
      <c r="I135" s="480">
        <v>1.5</v>
      </c>
      <c r="J135" s="478">
        <f t="shared" ref="J135:J198" si="2" xml:space="preserve"> K135/3600</f>
        <v>0.27777777777777779</v>
      </c>
      <c r="K135" s="477">
        <v>1000</v>
      </c>
      <c r="L135" s="477">
        <v>100</v>
      </c>
      <c r="M135" s="477">
        <v>60</v>
      </c>
      <c r="N135" s="477" t="s">
        <v>849</v>
      </c>
      <c r="O135" s="465"/>
      <c r="P135" s="477"/>
      <c r="Q135" s="477"/>
      <c r="R135" s="477"/>
      <c r="S135" s="477"/>
      <c r="T135" s="368"/>
      <c r="U135" s="482"/>
    </row>
    <row r="136" spans="1:21" ht="30" customHeight="1" x14ac:dyDescent="0.2">
      <c r="A136" s="371">
        <v>17</v>
      </c>
      <c r="B136" s="474">
        <v>17.010000000000002</v>
      </c>
      <c r="C136" s="372" t="s">
        <v>846</v>
      </c>
      <c r="D136" s="372" t="s">
        <v>946</v>
      </c>
      <c r="E136" s="369" t="s">
        <v>897</v>
      </c>
      <c r="F136" s="369" t="s">
        <v>353</v>
      </c>
      <c r="G136" s="475"/>
      <c r="H136" s="371">
        <v>2300</v>
      </c>
      <c r="I136" s="373">
        <v>1.3</v>
      </c>
      <c r="J136" s="474">
        <f t="shared" si="2"/>
        <v>0.23333333333333334</v>
      </c>
      <c r="K136" s="371">
        <v>840</v>
      </c>
      <c r="L136" s="371"/>
      <c r="M136" s="371" t="s">
        <v>1021</v>
      </c>
      <c r="N136" s="371" t="s">
        <v>849</v>
      </c>
      <c r="O136" s="371"/>
      <c r="P136" s="371"/>
      <c r="Q136" s="371"/>
      <c r="R136" s="371"/>
      <c r="S136" s="371"/>
      <c r="T136" s="369"/>
      <c r="U136" s="345"/>
    </row>
    <row r="137" spans="1:21" x14ac:dyDescent="0.2">
      <c r="A137" s="477">
        <v>17</v>
      </c>
      <c r="B137" s="478">
        <v>17.02</v>
      </c>
      <c r="C137" s="368" t="s">
        <v>846</v>
      </c>
      <c r="D137" s="368" t="s">
        <v>946</v>
      </c>
      <c r="E137" s="368" t="s">
        <v>898</v>
      </c>
      <c r="F137" s="368" t="s">
        <v>354</v>
      </c>
      <c r="G137" s="479"/>
      <c r="H137" s="477">
        <v>1000</v>
      </c>
      <c r="I137" s="480">
        <v>0.2</v>
      </c>
      <c r="J137" s="478">
        <f t="shared" si="2"/>
        <v>0.27777777777777779</v>
      </c>
      <c r="K137" s="477">
        <v>1000</v>
      </c>
      <c r="L137" s="481">
        <v>10000</v>
      </c>
      <c r="M137" s="481">
        <v>10000</v>
      </c>
      <c r="N137" s="477" t="s">
        <v>849</v>
      </c>
      <c r="O137" s="477"/>
      <c r="P137" s="477"/>
      <c r="Q137" s="477"/>
      <c r="R137" s="477"/>
      <c r="S137" s="477"/>
      <c r="T137" s="368"/>
      <c r="U137" s="482"/>
    </row>
    <row r="138" spans="1:21" ht="30" customHeight="1" x14ac:dyDescent="0.2">
      <c r="A138" s="435">
        <v>42</v>
      </c>
      <c r="B138" s="380">
        <v>42.03</v>
      </c>
      <c r="C138" s="492" t="s">
        <v>647</v>
      </c>
      <c r="D138" s="492" t="s">
        <v>453</v>
      </c>
      <c r="E138" s="352"/>
      <c r="F138" s="352"/>
      <c r="G138" s="435"/>
      <c r="H138" s="436">
        <v>300</v>
      </c>
      <c r="I138" s="437">
        <v>7.1999999999999995E-2</v>
      </c>
      <c r="J138" s="493">
        <v>0.28000000000000003</v>
      </c>
      <c r="K138" s="436">
        <v>1000</v>
      </c>
      <c r="L138" s="436">
        <v>10</v>
      </c>
      <c r="M138" s="436">
        <v>5</v>
      </c>
      <c r="N138" s="435"/>
      <c r="O138" s="435"/>
      <c r="P138" s="435" t="s">
        <v>849</v>
      </c>
      <c r="Q138" s="435"/>
      <c r="R138" s="435"/>
      <c r="S138" s="435"/>
      <c r="T138" s="369"/>
      <c r="U138" s="345"/>
    </row>
    <row r="139" spans="1:21" x14ac:dyDescent="0.2">
      <c r="A139" s="432">
        <v>42</v>
      </c>
      <c r="B139" s="433">
        <v>42.04</v>
      </c>
      <c r="C139" s="442" t="s">
        <v>647</v>
      </c>
      <c r="D139" s="442" t="s">
        <v>453</v>
      </c>
      <c r="E139" s="494"/>
      <c r="F139" s="494"/>
      <c r="G139" s="495"/>
      <c r="H139" s="443">
        <v>500</v>
      </c>
      <c r="I139" s="444">
        <v>0.12</v>
      </c>
      <c r="J139" s="496">
        <v>0.28000000000000003</v>
      </c>
      <c r="K139" s="443">
        <v>1000</v>
      </c>
      <c r="L139" s="438">
        <v>10</v>
      </c>
      <c r="M139" s="438">
        <v>5</v>
      </c>
      <c r="N139" s="495"/>
      <c r="O139" s="495"/>
      <c r="P139" s="495" t="s">
        <v>849</v>
      </c>
      <c r="Q139" s="495"/>
      <c r="R139" s="495"/>
      <c r="S139" s="495"/>
      <c r="T139" s="368"/>
      <c r="U139" s="482"/>
    </row>
    <row r="140" spans="1:21" x14ac:dyDescent="0.2">
      <c r="A140" s="432">
        <v>42</v>
      </c>
      <c r="B140" s="433">
        <v>42.05</v>
      </c>
      <c r="C140" s="442" t="s">
        <v>647</v>
      </c>
      <c r="D140" s="442" t="s">
        <v>453</v>
      </c>
      <c r="E140" s="494"/>
      <c r="F140" s="494"/>
      <c r="G140" s="495"/>
      <c r="H140" s="443">
        <v>700</v>
      </c>
      <c r="I140" s="444">
        <v>0.17</v>
      </c>
      <c r="J140" s="496">
        <v>0.28000000000000003</v>
      </c>
      <c r="K140" s="443">
        <v>1000</v>
      </c>
      <c r="L140" s="438">
        <v>10</v>
      </c>
      <c r="M140" s="438">
        <v>5</v>
      </c>
      <c r="N140" s="495"/>
      <c r="O140" s="495"/>
      <c r="P140" s="495" t="s">
        <v>849</v>
      </c>
      <c r="Q140" s="495"/>
      <c r="R140" s="495"/>
      <c r="S140" s="495"/>
      <c r="T140" s="368"/>
      <c r="U140" s="482"/>
    </row>
    <row r="141" spans="1:21" ht="30" customHeight="1" x14ac:dyDescent="0.2">
      <c r="A141" s="371">
        <v>20</v>
      </c>
      <c r="B141" s="474">
        <v>20.010000000000002</v>
      </c>
      <c r="C141" s="372" t="s">
        <v>858</v>
      </c>
      <c r="D141" s="372" t="s">
        <v>454</v>
      </c>
      <c r="E141" s="369" t="s">
        <v>595</v>
      </c>
      <c r="F141" s="369" t="s">
        <v>483</v>
      </c>
      <c r="G141" s="475"/>
      <c r="H141" s="371">
        <v>1100</v>
      </c>
      <c r="I141" s="373">
        <v>0.44</v>
      </c>
      <c r="J141" s="474">
        <f t="shared" si="2"/>
        <v>0.27777777777777779</v>
      </c>
      <c r="K141" s="371">
        <v>1000</v>
      </c>
      <c r="L141" s="371">
        <v>6</v>
      </c>
      <c r="M141" s="371">
        <v>4</v>
      </c>
      <c r="N141" s="371"/>
      <c r="O141" s="371"/>
      <c r="P141" s="371" t="s">
        <v>849</v>
      </c>
      <c r="Q141" s="471"/>
      <c r="R141" s="371"/>
      <c r="S141" s="371"/>
      <c r="T141" s="369"/>
      <c r="U141" s="345"/>
    </row>
    <row r="142" spans="1:21" ht="25.5" x14ac:dyDescent="0.2">
      <c r="A142" s="477">
        <v>20</v>
      </c>
      <c r="B142" s="478">
        <v>20.02</v>
      </c>
      <c r="C142" s="368" t="s">
        <v>858</v>
      </c>
      <c r="D142" s="368" t="s">
        <v>454</v>
      </c>
      <c r="E142" s="368" t="s">
        <v>81</v>
      </c>
      <c r="F142" s="369" t="s">
        <v>484</v>
      </c>
      <c r="G142" s="479"/>
      <c r="H142" s="477">
        <v>1100</v>
      </c>
      <c r="I142" s="480">
        <v>0.37</v>
      </c>
      <c r="J142" s="478">
        <f t="shared" si="2"/>
        <v>0.27777777777777779</v>
      </c>
      <c r="K142" s="477">
        <v>1000</v>
      </c>
      <c r="L142" s="477">
        <v>6</v>
      </c>
      <c r="M142" s="477">
        <v>4</v>
      </c>
      <c r="N142" s="477"/>
      <c r="O142" s="477"/>
      <c r="P142" s="477" t="s">
        <v>849</v>
      </c>
      <c r="Q142" s="497"/>
      <c r="R142" s="477"/>
      <c r="S142" s="477"/>
      <c r="T142" s="368"/>
      <c r="U142" s="482"/>
    </row>
    <row r="143" spans="1:21" ht="25.5" x14ac:dyDescent="0.2">
      <c r="A143" s="477">
        <v>20</v>
      </c>
      <c r="B143" s="478">
        <v>20.03</v>
      </c>
      <c r="C143" s="368" t="s">
        <v>858</v>
      </c>
      <c r="D143" s="368" t="s">
        <v>454</v>
      </c>
      <c r="E143" s="368" t="s">
        <v>899</v>
      </c>
      <c r="F143" s="368" t="s">
        <v>474</v>
      </c>
      <c r="G143" s="485" t="s">
        <v>255</v>
      </c>
      <c r="H143" s="477">
        <v>800</v>
      </c>
      <c r="I143" s="480">
        <v>0.12</v>
      </c>
      <c r="J143" s="478">
        <f t="shared" si="2"/>
        <v>0.27777777777777779</v>
      </c>
      <c r="K143" s="477">
        <v>1000</v>
      </c>
      <c r="L143" s="477">
        <v>6</v>
      </c>
      <c r="M143" s="477">
        <v>4</v>
      </c>
      <c r="N143" s="477"/>
      <c r="O143" s="477"/>
      <c r="P143" s="477" t="s">
        <v>849</v>
      </c>
      <c r="Q143" s="497" t="s">
        <v>849</v>
      </c>
      <c r="R143" s="477"/>
      <c r="S143" s="477"/>
      <c r="T143" s="368" t="s">
        <v>982</v>
      </c>
      <c r="U143" s="484" t="s">
        <v>608</v>
      </c>
    </row>
    <row r="144" spans="1:21" ht="25.5" x14ac:dyDescent="0.2">
      <c r="A144" s="477">
        <v>20</v>
      </c>
      <c r="B144" s="478">
        <v>20.04</v>
      </c>
      <c r="C144" s="368" t="s">
        <v>858</v>
      </c>
      <c r="D144" s="368" t="s">
        <v>454</v>
      </c>
      <c r="E144" s="368" t="s">
        <v>900</v>
      </c>
      <c r="F144" s="368" t="s">
        <v>475</v>
      </c>
      <c r="G144" s="485" t="s">
        <v>256</v>
      </c>
      <c r="H144" s="477">
        <v>700</v>
      </c>
      <c r="I144" s="480">
        <v>0.11</v>
      </c>
      <c r="J144" s="478">
        <f t="shared" si="2"/>
        <v>0.27777777777777779</v>
      </c>
      <c r="K144" s="477">
        <v>1000</v>
      </c>
      <c r="L144" s="477">
        <v>6</v>
      </c>
      <c r="M144" s="477">
        <v>4</v>
      </c>
      <c r="N144" s="477"/>
      <c r="O144" s="477"/>
      <c r="P144" s="477" t="s">
        <v>849</v>
      </c>
      <c r="Q144" s="497" t="s">
        <v>849</v>
      </c>
      <c r="R144" s="477"/>
      <c r="S144" s="477"/>
      <c r="T144" s="368" t="s">
        <v>982</v>
      </c>
      <c r="U144" s="484" t="s">
        <v>608</v>
      </c>
    </row>
    <row r="145" spans="1:21" ht="25.5" x14ac:dyDescent="0.2">
      <c r="A145" s="477">
        <v>20</v>
      </c>
      <c r="B145" s="478">
        <v>20.05</v>
      </c>
      <c r="C145" s="368" t="s">
        <v>858</v>
      </c>
      <c r="D145" s="368" t="s">
        <v>454</v>
      </c>
      <c r="E145" s="368" t="s">
        <v>901</v>
      </c>
      <c r="F145" s="368" t="s">
        <v>476</v>
      </c>
      <c r="G145" s="485" t="s">
        <v>257</v>
      </c>
      <c r="H145" s="477">
        <v>650</v>
      </c>
      <c r="I145" s="480">
        <v>0.1</v>
      </c>
      <c r="J145" s="478">
        <f t="shared" si="2"/>
        <v>0.27777777777777779</v>
      </c>
      <c r="K145" s="477">
        <v>1000</v>
      </c>
      <c r="L145" s="477">
        <v>6</v>
      </c>
      <c r="M145" s="477">
        <v>4</v>
      </c>
      <c r="N145" s="477"/>
      <c r="O145" s="477"/>
      <c r="P145" s="477" t="s">
        <v>849</v>
      </c>
      <c r="Q145" s="497" t="s">
        <v>849</v>
      </c>
      <c r="R145" s="477"/>
      <c r="S145" s="477"/>
      <c r="T145" s="368" t="s">
        <v>982</v>
      </c>
      <c r="U145" s="484" t="s">
        <v>608</v>
      </c>
    </row>
    <row r="146" spans="1:21" ht="25.5" x14ac:dyDescent="0.2">
      <c r="A146" s="477">
        <v>20</v>
      </c>
      <c r="B146" s="478">
        <v>20.059999999999999</v>
      </c>
      <c r="C146" s="368" t="s">
        <v>858</v>
      </c>
      <c r="D146" s="368" t="s">
        <v>454</v>
      </c>
      <c r="E146" s="368" t="s">
        <v>82</v>
      </c>
      <c r="F146" s="368" t="s">
        <v>477</v>
      </c>
      <c r="G146" s="479"/>
      <c r="H146" s="477">
        <v>1200</v>
      </c>
      <c r="I146" s="480">
        <v>0.16500000000000001</v>
      </c>
      <c r="J146" s="478">
        <f t="shared" si="2"/>
        <v>0.27777777777777779</v>
      </c>
      <c r="K146" s="477">
        <v>1000</v>
      </c>
      <c r="L146" s="477">
        <v>6</v>
      </c>
      <c r="M146" s="477">
        <v>4</v>
      </c>
      <c r="N146" s="477"/>
      <c r="O146" s="477"/>
      <c r="P146" s="477" t="s">
        <v>849</v>
      </c>
      <c r="Q146" s="497" t="s">
        <v>849</v>
      </c>
      <c r="R146" s="477"/>
      <c r="S146" s="477"/>
      <c r="T146" s="368"/>
      <c r="U146" s="482"/>
    </row>
    <row r="147" spans="1:21" ht="25.5" x14ac:dyDescent="0.2">
      <c r="A147" s="477">
        <v>20</v>
      </c>
      <c r="B147" s="478">
        <v>20.07</v>
      </c>
      <c r="C147" s="368" t="s">
        <v>858</v>
      </c>
      <c r="D147" s="368" t="s">
        <v>454</v>
      </c>
      <c r="E147" s="368" t="s">
        <v>610</v>
      </c>
      <c r="F147" s="368" t="s">
        <v>478</v>
      </c>
      <c r="G147" s="479"/>
      <c r="H147" s="477">
        <v>1150</v>
      </c>
      <c r="I147" s="480">
        <v>0.12</v>
      </c>
      <c r="J147" s="478">
        <f t="shared" si="2"/>
        <v>0.27777777777777779</v>
      </c>
      <c r="K147" s="477">
        <v>1000</v>
      </c>
      <c r="L147" s="477">
        <v>6</v>
      </c>
      <c r="M147" s="477">
        <v>4</v>
      </c>
      <c r="N147" s="477"/>
      <c r="O147" s="477"/>
      <c r="P147" s="477" t="s">
        <v>849</v>
      </c>
      <c r="Q147" s="497" t="s">
        <v>849</v>
      </c>
      <c r="R147" s="477"/>
      <c r="S147" s="477"/>
      <c r="T147" s="368"/>
      <c r="U147" s="482"/>
    </row>
    <row r="148" spans="1:21" x14ac:dyDescent="0.2">
      <c r="A148" s="477">
        <v>20</v>
      </c>
      <c r="B148" s="478">
        <v>20.079999999999998</v>
      </c>
      <c r="C148" s="368" t="s">
        <v>858</v>
      </c>
      <c r="D148" s="368" t="s">
        <v>454</v>
      </c>
      <c r="E148" s="368" t="s">
        <v>611</v>
      </c>
      <c r="F148" s="368" t="s">
        <v>479</v>
      </c>
      <c r="G148" s="479"/>
      <c r="H148" s="477">
        <v>1200</v>
      </c>
      <c r="I148" s="480">
        <v>0.47</v>
      </c>
      <c r="J148" s="478">
        <f t="shared" si="2"/>
        <v>0.27777777777777779</v>
      </c>
      <c r="K148" s="477">
        <v>1000</v>
      </c>
      <c r="L148" s="477">
        <v>6</v>
      </c>
      <c r="M148" s="477">
        <v>4</v>
      </c>
      <c r="N148" s="477"/>
      <c r="O148" s="477"/>
      <c r="P148" s="477" t="s">
        <v>849</v>
      </c>
      <c r="Q148" s="497" t="s">
        <v>849</v>
      </c>
      <c r="R148" s="477"/>
      <c r="S148" s="477"/>
      <c r="T148" s="368"/>
      <c r="U148" s="482"/>
    </row>
    <row r="149" spans="1:21" x14ac:dyDescent="0.2">
      <c r="A149" s="477">
        <v>20</v>
      </c>
      <c r="B149" s="478">
        <v>20.09</v>
      </c>
      <c r="C149" s="368" t="s">
        <v>858</v>
      </c>
      <c r="D149" s="368" t="s">
        <v>454</v>
      </c>
      <c r="E149" s="368" t="s">
        <v>100</v>
      </c>
      <c r="F149" s="368" t="s">
        <v>480</v>
      </c>
      <c r="G149" s="479"/>
      <c r="H149" s="477">
        <v>1400</v>
      </c>
      <c r="I149" s="480">
        <v>0.52</v>
      </c>
      <c r="J149" s="478">
        <f t="shared" si="2"/>
        <v>0.27777777777777779</v>
      </c>
      <c r="K149" s="477">
        <v>1000</v>
      </c>
      <c r="L149" s="477">
        <v>8</v>
      </c>
      <c r="M149" s="477">
        <v>6</v>
      </c>
      <c r="N149" s="477"/>
      <c r="O149" s="477"/>
      <c r="P149" s="477" t="s">
        <v>849</v>
      </c>
      <c r="Q149" s="497" t="s">
        <v>849</v>
      </c>
      <c r="R149" s="477"/>
      <c r="S149" s="477"/>
      <c r="T149" s="368"/>
      <c r="U149" s="482"/>
    </row>
    <row r="150" spans="1:21" x14ac:dyDescent="0.2">
      <c r="A150" s="477">
        <v>20</v>
      </c>
      <c r="B150" s="478">
        <v>20.100000000000001</v>
      </c>
      <c r="C150" s="368" t="s">
        <v>858</v>
      </c>
      <c r="D150" s="368" t="s">
        <v>454</v>
      </c>
      <c r="E150" s="368" t="s">
        <v>101</v>
      </c>
      <c r="F150" s="368" t="s">
        <v>481</v>
      </c>
      <c r="G150" s="479"/>
      <c r="H150" s="477">
        <v>1800</v>
      </c>
      <c r="I150" s="480">
        <v>1.8</v>
      </c>
      <c r="J150" s="478">
        <f t="shared" si="2"/>
        <v>0.27777777777777779</v>
      </c>
      <c r="K150" s="477">
        <v>1000</v>
      </c>
      <c r="L150" s="477">
        <v>100</v>
      </c>
      <c r="M150" s="477"/>
      <c r="N150" s="477"/>
      <c r="O150" s="477"/>
      <c r="P150" s="477" t="s">
        <v>849</v>
      </c>
      <c r="Q150" s="497" t="s">
        <v>849</v>
      </c>
      <c r="R150" s="477"/>
      <c r="S150" s="477"/>
      <c r="T150" s="368"/>
      <c r="U150" s="482"/>
    </row>
    <row r="151" spans="1:21" x14ac:dyDescent="0.2">
      <c r="A151" s="477">
        <v>20</v>
      </c>
      <c r="B151" s="478">
        <v>20.11</v>
      </c>
      <c r="C151" s="368" t="s">
        <v>858</v>
      </c>
      <c r="D151" s="368" t="s">
        <v>454</v>
      </c>
      <c r="E151" s="368" t="s">
        <v>102</v>
      </c>
      <c r="F151" s="368" t="s">
        <v>482</v>
      </c>
      <c r="G151" s="479"/>
      <c r="H151" s="477">
        <v>1800</v>
      </c>
      <c r="I151" s="480">
        <v>0.8</v>
      </c>
      <c r="J151" s="478">
        <f t="shared" si="2"/>
        <v>0.27777777777777779</v>
      </c>
      <c r="K151" s="477">
        <v>1000</v>
      </c>
      <c r="L151" s="477">
        <v>10</v>
      </c>
      <c r="M151" s="477">
        <v>8</v>
      </c>
      <c r="N151" s="477"/>
      <c r="O151" s="477"/>
      <c r="P151" s="477" t="s">
        <v>849</v>
      </c>
      <c r="Q151" s="497" t="s">
        <v>849</v>
      </c>
      <c r="R151" s="477"/>
      <c r="S151" s="477"/>
      <c r="T151" s="368"/>
      <c r="U151" s="482"/>
    </row>
    <row r="152" spans="1:21" x14ac:dyDescent="0.2">
      <c r="A152" s="477">
        <v>20</v>
      </c>
      <c r="B152" s="478">
        <v>20.12</v>
      </c>
      <c r="C152" s="368" t="s">
        <v>858</v>
      </c>
      <c r="D152" s="368" t="s">
        <v>454</v>
      </c>
      <c r="E152" s="368" t="s">
        <v>596</v>
      </c>
      <c r="F152" s="484" t="s">
        <v>381</v>
      </c>
      <c r="G152" s="479"/>
      <c r="H152" s="477">
        <v>1800</v>
      </c>
      <c r="I152" s="480">
        <v>0.8</v>
      </c>
      <c r="J152" s="478">
        <f t="shared" si="2"/>
        <v>0.27777777777777779</v>
      </c>
      <c r="K152" s="477">
        <v>1000</v>
      </c>
      <c r="L152" s="477">
        <v>10</v>
      </c>
      <c r="M152" s="477">
        <v>8</v>
      </c>
      <c r="N152" s="477"/>
      <c r="O152" s="477"/>
      <c r="P152" s="477" t="s">
        <v>849</v>
      </c>
      <c r="Q152" s="497" t="s">
        <v>849</v>
      </c>
      <c r="R152" s="477"/>
      <c r="S152" s="477"/>
      <c r="T152" s="368"/>
      <c r="U152" s="482"/>
    </row>
    <row r="153" spans="1:21" x14ac:dyDescent="0.2">
      <c r="A153" s="477">
        <v>20</v>
      </c>
      <c r="B153" s="478">
        <v>20.13</v>
      </c>
      <c r="C153" s="368" t="s">
        <v>858</v>
      </c>
      <c r="D153" s="368" t="s">
        <v>454</v>
      </c>
      <c r="E153" s="368" t="s">
        <v>597</v>
      </c>
      <c r="F153" s="484" t="s">
        <v>377</v>
      </c>
      <c r="G153" s="479"/>
      <c r="H153" s="477">
        <v>1600</v>
      </c>
      <c r="I153" s="480">
        <v>0.8</v>
      </c>
      <c r="J153" s="478">
        <f t="shared" si="2"/>
        <v>0.27777777777777779</v>
      </c>
      <c r="K153" s="477">
        <v>1000</v>
      </c>
      <c r="L153" s="477">
        <v>25</v>
      </c>
      <c r="M153" s="477">
        <v>10</v>
      </c>
      <c r="N153" s="477"/>
      <c r="O153" s="477"/>
      <c r="P153" s="477" t="s">
        <v>849</v>
      </c>
      <c r="Q153" s="497" t="s">
        <v>849</v>
      </c>
      <c r="R153" s="477"/>
      <c r="S153" s="477"/>
      <c r="T153" s="368"/>
      <c r="U153" s="482"/>
    </row>
    <row r="154" spans="1:21" x14ac:dyDescent="0.2">
      <c r="A154" s="477">
        <v>20</v>
      </c>
      <c r="B154" s="478">
        <v>20.14</v>
      </c>
      <c r="C154" s="368" t="s">
        <v>858</v>
      </c>
      <c r="D154" s="368" t="s">
        <v>454</v>
      </c>
      <c r="E154" s="368" t="s">
        <v>598</v>
      </c>
      <c r="F154" s="484" t="s">
        <v>380</v>
      </c>
      <c r="G154" s="479"/>
      <c r="H154" s="477">
        <v>1800</v>
      </c>
      <c r="I154" s="480">
        <v>1</v>
      </c>
      <c r="J154" s="478">
        <f t="shared" si="2"/>
        <v>0.27777777777777779</v>
      </c>
      <c r="K154" s="477">
        <v>1000</v>
      </c>
      <c r="L154" s="477">
        <v>25</v>
      </c>
      <c r="M154" s="477">
        <v>10</v>
      </c>
      <c r="N154" s="477"/>
      <c r="O154" s="477"/>
      <c r="P154" s="477" t="s">
        <v>849</v>
      </c>
      <c r="Q154" s="497" t="s">
        <v>849</v>
      </c>
      <c r="R154" s="477"/>
      <c r="S154" s="477"/>
      <c r="T154" s="368"/>
      <c r="U154" s="482"/>
    </row>
    <row r="155" spans="1:21" x14ac:dyDescent="0.2">
      <c r="A155" s="477">
        <v>20</v>
      </c>
      <c r="B155" s="478">
        <v>20.149999999999999</v>
      </c>
      <c r="C155" s="368" t="s">
        <v>858</v>
      </c>
      <c r="D155" s="368" t="s">
        <v>454</v>
      </c>
      <c r="E155" s="368" t="s">
        <v>599</v>
      </c>
      <c r="F155" s="484" t="s">
        <v>379</v>
      </c>
      <c r="G155" s="479"/>
      <c r="H155" s="477">
        <v>2000</v>
      </c>
      <c r="I155" s="480">
        <v>1.1000000000000001</v>
      </c>
      <c r="J155" s="478">
        <f t="shared" si="2"/>
        <v>0.27777777777777779</v>
      </c>
      <c r="K155" s="477">
        <v>1000</v>
      </c>
      <c r="L155" s="477">
        <v>25</v>
      </c>
      <c r="M155" s="477">
        <v>10</v>
      </c>
      <c r="N155" s="477"/>
      <c r="O155" s="477"/>
      <c r="P155" s="477" t="s">
        <v>849</v>
      </c>
      <c r="Q155" s="497" t="s">
        <v>849</v>
      </c>
      <c r="R155" s="477"/>
      <c r="S155" s="477"/>
      <c r="T155" s="368"/>
      <c r="U155" s="482"/>
    </row>
    <row r="156" spans="1:21" x14ac:dyDescent="0.2">
      <c r="A156" s="477">
        <v>20</v>
      </c>
      <c r="B156" s="478">
        <v>20.16</v>
      </c>
      <c r="C156" s="368" t="s">
        <v>858</v>
      </c>
      <c r="D156" s="368" t="s">
        <v>454</v>
      </c>
      <c r="E156" s="368" t="s">
        <v>600</v>
      </c>
      <c r="F156" s="484" t="s">
        <v>376</v>
      </c>
      <c r="G156" s="479"/>
      <c r="H156" s="477">
        <v>2000</v>
      </c>
      <c r="I156" s="480">
        <v>1.1000000000000001</v>
      </c>
      <c r="J156" s="478">
        <f t="shared" si="2"/>
        <v>0.27777777777777779</v>
      </c>
      <c r="K156" s="477">
        <v>1000</v>
      </c>
      <c r="L156" s="477">
        <v>15</v>
      </c>
      <c r="M156" s="477">
        <v>10</v>
      </c>
      <c r="N156" s="477"/>
      <c r="O156" s="477"/>
      <c r="P156" s="477" t="s">
        <v>849</v>
      </c>
      <c r="Q156" s="497" t="s">
        <v>849</v>
      </c>
      <c r="R156" s="477"/>
      <c r="S156" s="477"/>
      <c r="T156" s="368"/>
      <c r="U156" s="482"/>
    </row>
    <row r="157" spans="1:21" x14ac:dyDescent="0.2">
      <c r="A157" s="477">
        <v>20</v>
      </c>
      <c r="B157" s="478">
        <v>20.170000000000002</v>
      </c>
      <c r="C157" s="368" t="s">
        <v>858</v>
      </c>
      <c r="D157" s="368" t="s">
        <v>454</v>
      </c>
      <c r="E157" s="368" t="s">
        <v>601</v>
      </c>
      <c r="F157" s="484" t="s">
        <v>375</v>
      </c>
      <c r="G157" s="479"/>
      <c r="H157" s="477">
        <v>1200</v>
      </c>
      <c r="I157" s="480">
        <v>0.7</v>
      </c>
      <c r="J157" s="478">
        <f t="shared" si="2"/>
        <v>0.27777777777777779</v>
      </c>
      <c r="K157" s="477">
        <v>1000</v>
      </c>
      <c r="L157" s="477">
        <v>15</v>
      </c>
      <c r="M157" s="477">
        <v>10</v>
      </c>
      <c r="N157" s="477"/>
      <c r="O157" s="477"/>
      <c r="P157" s="477" t="s">
        <v>849</v>
      </c>
      <c r="Q157" s="497" t="s">
        <v>849</v>
      </c>
      <c r="R157" s="477"/>
      <c r="S157" s="477"/>
      <c r="T157" s="368"/>
      <c r="U157" s="482"/>
    </row>
    <row r="158" spans="1:21" x14ac:dyDescent="0.2">
      <c r="A158" s="477">
        <v>20</v>
      </c>
      <c r="B158" s="478">
        <v>20.18</v>
      </c>
      <c r="C158" s="368" t="s">
        <v>858</v>
      </c>
      <c r="D158" s="368" t="s">
        <v>454</v>
      </c>
      <c r="E158" s="368" t="s">
        <v>602</v>
      </c>
      <c r="F158" s="484" t="s">
        <v>371</v>
      </c>
      <c r="G158" s="479"/>
      <c r="H158" s="477">
        <v>300</v>
      </c>
      <c r="I158" s="480">
        <v>0.1</v>
      </c>
      <c r="J158" s="478">
        <f t="shared" si="2"/>
        <v>0.27777777777777779</v>
      </c>
      <c r="K158" s="477">
        <v>1000</v>
      </c>
      <c r="L158" s="477">
        <v>10</v>
      </c>
      <c r="M158" s="477">
        <v>5</v>
      </c>
      <c r="N158" s="477"/>
      <c r="O158" s="477"/>
      <c r="P158" s="477" t="s">
        <v>849</v>
      </c>
      <c r="Q158" s="497" t="s">
        <v>849</v>
      </c>
      <c r="R158" s="477"/>
      <c r="S158" s="477"/>
      <c r="T158" s="368"/>
      <c r="U158" s="482"/>
    </row>
    <row r="159" spans="1:21" x14ac:dyDescent="0.2">
      <c r="A159" s="477">
        <v>20</v>
      </c>
      <c r="B159" s="478">
        <v>20.190000000000001</v>
      </c>
      <c r="C159" s="368" t="s">
        <v>858</v>
      </c>
      <c r="D159" s="368" t="s">
        <v>454</v>
      </c>
      <c r="E159" s="368" t="s">
        <v>78</v>
      </c>
      <c r="F159" s="484" t="s">
        <v>372</v>
      </c>
      <c r="G159" s="479"/>
      <c r="H159" s="477">
        <v>400</v>
      </c>
      <c r="I159" s="480">
        <v>0.13</v>
      </c>
      <c r="J159" s="478">
        <f t="shared" si="2"/>
        <v>0.27777777777777779</v>
      </c>
      <c r="K159" s="477">
        <v>1000</v>
      </c>
      <c r="L159" s="477">
        <v>10</v>
      </c>
      <c r="M159" s="477">
        <v>5</v>
      </c>
      <c r="N159" s="477"/>
      <c r="O159" s="477"/>
      <c r="P159" s="477" t="s">
        <v>849</v>
      </c>
      <c r="Q159" s="497" t="s">
        <v>849</v>
      </c>
      <c r="R159" s="477"/>
      <c r="S159" s="477"/>
      <c r="T159" s="368"/>
      <c r="U159" s="482"/>
    </row>
    <row r="160" spans="1:21" x14ac:dyDescent="0.2">
      <c r="A160" s="477">
        <v>20</v>
      </c>
      <c r="B160" s="478">
        <v>20.2</v>
      </c>
      <c r="C160" s="368" t="s">
        <v>858</v>
      </c>
      <c r="D160" s="368" t="s">
        <v>454</v>
      </c>
      <c r="E160" s="368" t="s">
        <v>79</v>
      </c>
      <c r="F160" s="484" t="s">
        <v>373</v>
      </c>
      <c r="G160" s="479"/>
      <c r="H160" s="477">
        <v>500</v>
      </c>
      <c r="I160" s="480">
        <v>0.16</v>
      </c>
      <c r="J160" s="478">
        <f t="shared" si="2"/>
        <v>0.27777777777777779</v>
      </c>
      <c r="K160" s="477">
        <v>1000</v>
      </c>
      <c r="L160" s="477">
        <v>10</v>
      </c>
      <c r="M160" s="477">
        <v>5</v>
      </c>
      <c r="N160" s="477"/>
      <c r="O160" s="477"/>
      <c r="P160" s="477" t="s">
        <v>849</v>
      </c>
      <c r="Q160" s="497" t="s">
        <v>849</v>
      </c>
      <c r="R160" s="477"/>
      <c r="S160" s="477"/>
      <c r="T160" s="368"/>
      <c r="U160" s="482"/>
    </row>
    <row r="161" spans="1:21" x14ac:dyDescent="0.2">
      <c r="A161" s="477">
        <v>20</v>
      </c>
      <c r="B161" s="478">
        <v>20.21</v>
      </c>
      <c r="C161" s="368" t="s">
        <v>858</v>
      </c>
      <c r="D161" s="368" t="s">
        <v>454</v>
      </c>
      <c r="E161" s="368" t="s">
        <v>80</v>
      </c>
      <c r="F161" s="484" t="s">
        <v>374</v>
      </c>
      <c r="G161" s="479"/>
      <c r="H161" s="477">
        <v>600</v>
      </c>
      <c r="I161" s="480">
        <v>0.19</v>
      </c>
      <c r="J161" s="478">
        <f t="shared" si="2"/>
        <v>0.27777777777777779</v>
      </c>
      <c r="K161" s="477">
        <v>1000</v>
      </c>
      <c r="L161" s="477">
        <v>10</v>
      </c>
      <c r="M161" s="477">
        <v>5</v>
      </c>
      <c r="N161" s="477"/>
      <c r="O161" s="477"/>
      <c r="P161" s="477" t="s">
        <v>849</v>
      </c>
      <c r="Q161" s="497" t="s">
        <v>849</v>
      </c>
      <c r="R161" s="477"/>
      <c r="S161" s="477"/>
      <c r="T161" s="368"/>
      <c r="U161" s="482"/>
    </row>
    <row r="162" spans="1:21" ht="30" customHeight="1" x14ac:dyDescent="0.2">
      <c r="A162" s="371">
        <v>21</v>
      </c>
      <c r="B162" s="474">
        <v>21.01</v>
      </c>
      <c r="C162" s="372" t="s">
        <v>983</v>
      </c>
      <c r="D162" s="372" t="s">
        <v>609</v>
      </c>
      <c r="E162" s="369" t="s">
        <v>685</v>
      </c>
      <c r="F162" s="369" t="s">
        <v>580</v>
      </c>
      <c r="G162" s="475"/>
      <c r="H162" s="371">
        <v>1.23</v>
      </c>
      <c r="I162" s="373">
        <v>4.4999999999999998E-2</v>
      </c>
      <c r="J162" s="474">
        <f t="shared" si="2"/>
        <v>0.28000000000000003</v>
      </c>
      <c r="K162" s="371">
        <v>1008</v>
      </c>
      <c r="L162" s="371">
        <v>1</v>
      </c>
      <c r="M162" s="371">
        <v>1</v>
      </c>
      <c r="N162" s="371"/>
      <c r="O162" s="371"/>
      <c r="P162" s="371"/>
      <c r="Q162" s="371"/>
      <c r="R162" s="371"/>
      <c r="S162" s="371"/>
      <c r="T162" s="498" t="s">
        <v>764</v>
      </c>
      <c r="U162" s="498" t="s">
        <v>765</v>
      </c>
    </row>
    <row r="163" spans="1:21" x14ac:dyDescent="0.2">
      <c r="A163" s="477">
        <v>21</v>
      </c>
      <c r="B163" s="478">
        <v>21.02</v>
      </c>
      <c r="C163" s="368" t="s">
        <v>983</v>
      </c>
      <c r="D163" s="368" t="s">
        <v>609</v>
      </c>
      <c r="E163" s="368" t="s">
        <v>686</v>
      </c>
      <c r="F163" s="368" t="s">
        <v>581</v>
      </c>
      <c r="G163" s="479"/>
      <c r="H163" s="477">
        <v>1.23</v>
      </c>
      <c r="I163" s="480">
        <v>5.3999999999999999E-2</v>
      </c>
      <c r="J163" s="478">
        <f t="shared" si="2"/>
        <v>0.28000000000000003</v>
      </c>
      <c r="K163" s="477">
        <v>1008</v>
      </c>
      <c r="L163" s="477">
        <v>1</v>
      </c>
      <c r="M163" s="477">
        <v>1</v>
      </c>
      <c r="N163" s="477"/>
      <c r="O163" s="477"/>
      <c r="P163" s="477"/>
      <c r="Q163" s="477"/>
      <c r="R163" s="477"/>
      <c r="S163" s="477"/>
      <c r="T163" s="499" t="s">
        <v>764</v>
      </c>
      <c r="U163" s="499" t="s">
        <v>765</v>
      </c>
    </row>
    <row r="164" spans="1:21" x14ac:dyDescent="0.2">
      <c r="A164" s="477">
        <v>21</v>
      </c>
      <c r="B164" s="478">
        <v>21.03</v>
      </c>
      <c r="C164" s="368" t="s">
        <v>983</v>
      </c>
      <c r="D164" s="368" t="s">
        <v>609</v>
      </c>
      <c r="E164" s="368" t="s">
        <v>687</v>
      </c>
      <c r="F164" s="368" t="s">
        <v>582</v>
      </c>
      <c r="G164" s="479"/>
      <c r="H164" s="477">
        <v>1.23</v>
      </c>
      <c r="I164" s="480">
        <v>6.7000000000000004E-2</v>
      </c>
      <c r="J164" s="478">
        <f t="shared" si="2"/>
        <v>0.28000000000000003</v>
      </c>
      <c r="K164" s="477">
        <v>1008</v>
      </c>
      <c r="L164" s="477">
        <v>1</v>
      </c>
      <c r="M164" s="477">
        <v>1</v>
      </c>
      <c r="N164" s="477"/>
      <c r="O164" s="477"/>
      <c r="P164" s="477"/>
      <c r="Q164" s="477"/>
      <c r="R164" s="477"/>
      <c r="S164" s="477"/>
      <c r="T164" s="499" t="s">
        <v>764</v>
      </c>
      <c r="U164" s="499" t="s">
        <v>765</v>
      </c>
    </row>
    <row r="165" spans="1:21" x14ac:dyDescent="0.2">
      <c r="A165" s="477">
        <v>21</v>
      </c>
      <c r="B165" s="478">
        <v>21.04</v>
      </c>
      <c r="C165" s="368" t="s">
        <v>983</v>
      </c>
      <c r="D165" s="368" t="s">
        <v>609</v>
      </c>
      <c r="E165" s="368" t="s">
        <v>688</v>
      </c>
      <c r="F165" s="368" t="s">
        <v>583</v>
      </c>
      <c r="G165" s="479"/>
      <c r="H165" s="477">
        <v>1.23</v>
      </c>
      <c r="I165" s="480">
        <v>8.7999999999999995E-2</v>
      </c>
      <c r="J165" s="478">
        <f t="shared" si="2"/>
        <v>0.28000000000000003</v>
      </c>
      <c r="K165" s="477">
        <v>1008</v>
      </c>
      <c r="L165" s="477">
        <v>1</v>
      </c>
      <c r="M165" s="477">
        <v>1</v>
      </c>
      <c r="N165" s="477"/>
      <c r="O165" s="477"/>
      <c r="P165" s="477"/>
      <c r="Q165" s="477"/>
      <c r="R165" s="477"/>
      <c r="S165" s="477"/>
      <c r="T165" s="499" t="s">
        <v>764</v>
      </c>
      <c r="U165" s="499" t="s">
        <v>765</v>
      </c>
    </row>
    <row r="166" spans="1:21" x14ac:dyDescent="0.2">
      <c r="A166" s="477">
        <v>21</v>
      </c>
      <c r="B166" s="478">
        <v>21.05</v>
      </c>
      <c r="C166" s="368" t="s">
        <v>983</v>
      </c>
      <c r="D166" s="368" t="s">
        <v>609</v>
      </c>
      <c r="E166" s="368" t="s">
        <v>689</v>
      </c>
      <c r="F166" s="368" t="s">
        <v>584</v>
      </c>
      <c r="G166" s="479"/>
      <c r="H166" s="477">
        <v>1.23</v>
      </c>
      <c r="I166" s="480">
        <v>0.13900000000000001</v>
      </c>
      <c r="J166" s="478">
        <f t="shared" si="2"/>
        <v>0.28000000000000003</v>
      </c>
      <c r="K166" s="477">
        <v>1008</v>
      </c>
      <c r="L166" s="477">
        <v>1</v>
      </c>
      <c r="M166" s="477">
        <v>1</v>
      </c>
      <c r="N166" s="477"/>
      <c r="O166" s="477"/>
      <c r="P166" s="477"/>
      <c r="Q166" s="477"/>
      <c r="R166" s="477"/>
      <c r="S166" s="477"/>
      <c r="T166" s="499" t="s">
        <v>764</v>
      </c>
      <c r="U166" s="499" t="s">
        <v>765</v>
      </c>
    </row>
    <row r="167" spans="1:21" x14ac:dyDescent="0.2">
      <c r="A167" s="477">
        <v>21</v>
      </c>
      <c r="B167" s="478">
        <v>21.06</v>
      </c>
      <c r="C167" s="368" t="s">
        <v>983</v>
      </c>
      <c r="D167" s="368" t="s">
        <v>609</v>
      </c>
      <c r="E167" s="368" t="s">
        <v>690</v>
      </c>
      <c r="F167" s="368" t="s">
        <v>585</v>
      </c>
      <c r="G167" s="479"/>
      <c r="H167" s="477">
        <v>1.23</v>
      </c>
      <c r="I167" s="480">
        <v>0.27800000000000002</v>
      </c>
      <c r="J167" s="478">
        <f t="shared" si="2"/>
        <v>0.28000000000000003</v>
      </c>
      <c r="K167" s="477">
        <v>1008</v>
      </c>
      <c r="L167" s="477">
        <v>1</v>
      </c>
      <c r="M167" s="477">
        <v>1</v>
      </c>
      <c r="N167" s="477"/>
      <c r="O167" s="477"/>
      <c r="P167" s="477"/>
      <c r="Q167" s="477"/>
      <c r="R167" s="477"/>
      <c r="S167" s="477"/>
      <c r="T167" s="499" t="s">
        <v>764</v>
      </c>
      <c r="U167" s="499" t="s">
        <v>765</v>
      </c>
    </row>
    <row r="168" spans="1:21" x14ac:dyDescent="0.2">
      <c r="A168" s="477">
        <v>21</v>
      </c>
      <c r="B168" s="478">
        <v>21.07</v>
      </c>
      <c r="C168" s="368" t="s">
        <v>983</v>
      </c>
      <c r="D168" s="368" t="s">
        <v>609</v>
      </c>
      <c r="E168" s="368" t="s">
        <v>691</v>
      </c>
      <c r="F168" s="368" t="s">
        <v>586</v>
      </c>
      <c r="G168" s="479"/>
      <c r="H168" s="477">
        <v>1.23</v>
      </c>
      <c r="I168" s="480">
        <v>0.55600000000000005</v>
      </c>
      <c r="J168" s="478">
        <f t="shared" si="2"/>
        <v>0.28000000000000003</v>
      </c>
      <c r="K168" s="477">
        <v>1008</v>
      </c>
      <c r="L168" s="477">
        <v>1</v>
      </c>
      <c r="M168" s="477">
        <v>1</v>
      </c>
      <c r="N168" s="477"/>
      <c r="O168" s="477"/>
      <c r="P168" s="477"/>
      <c r="Q168" s="477"/>
      <c r="R168" s="477"/>
      <c r="S168" s="477"/>
      <c r="T168" s="499" t="s">
        <v>764</v>
      </c>
      <c r="U168" s="499" t="s">
        <v>765</v>
      </c>
    </row>
    <row r="169" spans="1:21" x14ac:dyDescent="0.2">
      <c r="A169" s="477">
        <v>21</v>
      </c>
      <c r="B169" s="478">
        <v>21.08</v>
      </c>
      <c r="C169" s="368" t="s">
        <v>983</v>
      </c>
      <c r="D169" s="368" t="s">
        <v>609</v>
      </c>
      <c r="E169" s="368" t="s">
        <v>692</v>
      </c>
      <c r="F169" s="368" t="s">
        <v>587</v>
      </c>
      <c r="G169" s="479"/>
      <c r="H169" s="477">
        <v>1.23</v>
      </c>
      <c r="I169" s="480">
        <v>1.667</v>
      </c>
      <c r="J169" s="478">
        <f t="shared" si="2"/>
        <v>0.28000000000000003</v>
      </c>
      <c r="K169" s="477">
        <v>1008</v>
      </c>
      <c r="L169" s="477">
        <v>1</v>
      </c>
      <c r="M169" s="477">
        <v>1</v>
      </c>
      <c r="N169" s="477"/>
      <c r="O169" s="477"/>
      <c r="P169" s="477"/>
      <c r="Q169" s="477"/>
      <c r="R169" s="477"/>
      <c r="S169" s="477"/>
      <c r="T169" s="499" t="s">
        <v>764</v>
      </c>
      <c r="U169" s="499" t="s">
        <v>765</v>
      </c>
    </row>
    <row r="170" spans="1:21" x14ac:dyDescent="0.2">
      <c r="A170" s="477">
        <v>21</v>
      </c>
      <c r="B170" s="478">
        <v>21.09</v>
      </c>
      <c r="C170" s="368" t="s">
        <v>983</v>
      </c>
      <c r="D170" s="368" t="s">
        <v>609</v>
      </c>
      <c r="E170" s="368" t="s">
        <v>103</v>
      </c>
      <c r="F170" s="368" t="s">
        <v>588</v>
      </c>
      <c r="G170" s="479"/>
      <c r="H170" s="477">
        <v>1.23</v>
      </c>
      <c r="I170" s="480">
        <v>4.4999999999999998E-2</v>
      </c>
      <c r="J170" s="478">
        <f t="shared" si="2"/>
        <v>0.28000000000000003</v>
      </c>
      <c r="K170" s="477">
        <v>1008</v>
      </c>
      <c r="L170" s="477">
        <v>1</v>
      </c>
      <c r="M170" s="477">
        <v>1</v>
      </c>
      <c r="N170" s="477"/>
      <c r="O170" s="477"/>
      <c r="P170" s="477"/>
      <c r="Q170" s="477"/>
      <c r="R170" s="477"/>
      <c r="S170" s="477"/>
      <c r="T170" s="499" t="s">
        <v>764</v>
      </c>
      <c r="U170" s="499" t="s">
        <v>765</v>
      </c>
    </row>
    <row r="171" spans="1:21" x14ac:dyDescent="0.2">
      <c r="A171" s="477">
        <v>21</v>
      </c>
      <c r="B171" s="478">
        <v>21.1</v>
      </c>
      <c r="C171" s="368" t="s">
        <v>983</v>
      </c>
      <c r="D171" s="368" t="s">
        <v>609</v>
      </c>
      <c r="E171" s="368" t="s">
        <v>104</v>
      </c>
      <c r="F171" s="368" t="s">
        <v>589</v>
      </c>
      <c r="G171" s="479"/>
      <c r="H171" s="477">
        <v>1.23</v>
      </c>
      <c r="I171" s="480">
        <v>5.3999999999999999E-2</v>
      </c>
      <c r="J171" s="478">
        <f t="shared" si="2"/>
        <v>0.28000000000000003</v>
      </c>
      <c r="K171" s="477">
        <v>1008</v>
      </c>
      <c r="L171" s="477">
        <v>1</v>
      </c>
      <c r="M171" s="477">
        <v>1</v>
      </c>
      <c r="N171" s="477"/>
      <c r="O171" s="477"/>
      <c r="P171" s="477"/>
      <c r="Q171" s="477"/>
      <c r="R171" s="477"/>
      <c r="S171" s="477"/>
      <c r="T171" s="499" t="s">
        <v>764</v>
      </c>
      <c r="U171" s="499" t="s">
        <v>765</v>
      </c>
    </row>
    <row r="172" spans="1:21" x14ac:dyDescent="0.2">
      <c r="A172" s="477">
        <v>21</v>
      </c>
      <c r="B172" s="478">
        <v>21.11</v>
      </c>
      <c r="C172" s="368" t="s">
        <v>983</v>
      </c>
      <c r="D172" s="368" t="s">
        <v>609</v>
      </c>
      <c r="E172" s="368" t="s">
        <v>105</v>
      </c>
      <c r="F172" s="368" t="s">
        <v>590</v>
      </c>
      <c r="G172" s="479"/>
      <c r="H172" s="477">
        <v>1.23</v>
      </c>
      <c r="I172" s="480">
        <v>6.7000000000000004E-2</v>
      </c>
      <c r="J172" s="478">
        <f t="shared" si="2"/>
        <v>0.28000000000000003</v>
      </c>
      <c r="K172" s="477">
        <v>1008</v>
      </c>
      <c r="L172" s="477">
        <v>1</v>
      </c>
      <c r="M172" s="477">
        <v>1</v>
      </c>
      <c r="N172" s="477"/>
      <c r="O172" s="477"/>
      <c r="P172" s="477"/>
      <c r="Q172" s="477"/>
      <c r="R172" s="477"/>
      <c r="S172" s="477"/>
      <c r="T172" s="499" t="s">
        <v>764</v>
      </c>
      <c r="U172" s="499" t="s">
        <v>765</v>
      </c>
    </row>
    <row r="173" spans="1:21" x14ac:dyDescent="0.2">
      <c r="A173" s="477">
        <v>21</v>
      </c>
      <c r="B173" s="478">
        <v>21.12</v>
      </c>
      <c r="C173" s="368" t="s">
        <v>983</v>
      </c>
      <c r="D173" s="368" t="s">
        <v>609</v>
      </c>
      <c r="E173" s="368" t="s">
        <v>106</v>
      </c>
      <c r="F173" s="368" t="s">
        <v>591</v>
      </c>
      <c r="G173" s="479"/>
      <c r="H173" s="477">
        <v>1.23</v>
      </c>
      <c r="I173" s="480">
        <v>9.4E-2</v>
      </c>
      <c r="J173" s="478">
        <f t="shared" si="2"/>
        <v>0.28000000000000003</v>
      </c>
      <c r="K173" s="477">
        <v>1008</v>
      </c>
      <c r="L173" s="477">
        <v>1</v>
      </c>
      <c r="M173" s="477">
        <v>1</v>
      </c>
      <c r="N173" s="477"/>
      <c r="O173" s="477"/>
      <c r="P173" s="477"/>
      <c r="Q173" s="477"/>
      <c r="R173" s="477"/>
      <c r="S173" s="477"/>
      <c r="T173" s="499" t="s">
        <v>764</v>
      </c>
      <c r="U173" s="499" t="s">
        <v>765</v>
      </c>
    </row>
    <row r="174" spans="1:21" x14ac:dyDescent="0.2">
      <c r="A174" s="477">
        <v>21</v>
      </c>
      <c r="B174" s="478">
        <v>21.13</v>
      </c>
      <c r="C174" s="368" t="s">
        <v>983</v>
      </c>
      <c r="D174" s="368" t="s">
        <v>609</v>
      </c>
      <c r="E174" s="368" t="s">
        <v>107</v>
      </c>
      <c r="F174" s="368" t="s">
        <v>592</v>
      </c>
      <c r="G174" s="479"/>
      <c r="H174" s="477">
        <v>1.23</v>
      </c>
      <c r="I174" s="480">
        <v>0.156</v>
      </c>
      <c r="J174" s="478">
        <f t="shared" si="2"/>
        <v>0.28000000000000003</v>
      </c>
      <c r="K174" s="477">
        <v>1008</v>
      </c>
      <c r="L174" s="477">
        <v>1</v>
      </c>
      <c r="M174" s="477">
        <v>1</v>
      </c>
      <c r="N174" s="477"/>
      <c r="O174" s="477"/>
      <c r="P174" s="477"/>
      <c r="Q174" s="477"/>
      <c r="R174" s="477"/>
      <c r="S174" s="477"/>
      <c r="T174" s="499" t="s">
        <v>764</v>
      </c>
      <c r="U174" s="499" t="s">
        <v>765</v>
      </c>
    </row>
    <row r="175" spans="1:21" x14ac:dyDescent="0.2">
      <c r="A175" s="477">
        <v>21</v>
      </c>
      <c r="B175" s="478">
        <v>21.14</v>
      </c>
      <c r="C175" s="368" t="s">
        <v>983</v>
      </c>
      <c r="D175" s="368" t="s">
        <v>609</v>
      </c>
      <c r="E175" s="368" t="s">
        <v>108</v>
      </c>
      <c r="F175" s="368" t="s">
        <v>593</v>
      </c>
      <c r="G175" s="479"/>
      <c r="H175" s="477">
        <v>1.23</v>
      </c>
      <c r="I175" s="480">
        <v>0.313</v>
      </c>
      <c r="J175" s="478">
        <f t="shared" si="2"/>
        <v>0.28000000000000003</v>
      </c>
      <c r="K175" s="477">
        <v>1008</v>
      </c>
      <c r="L175" s="477">
        <v>1</v>
      </c>
      <c r="M175" s="477">
        <v>1</v>
      </c>
      <c r="N175" s="477"/>
      <c r="O175" s="477"/>
      <c r="P175" s="477"/>
      <c r="Q175" s="477"/>
      <c r="R175" s="477"/>
      <c r="S175" s="477"/>
      <c r="T175" s="499" t="s">
        <v>764</v>
      </c>
      <c r="U175" s="499" t="s">
        <v>765</v>
      </c>
    </row>
    <row r="176" spans="1:21" x14ac:dyDescent="0.2">
      <c r="A176" s="477">
        <v>21</v>
      </c>
      <c r="B176" s="478">
        <v>21.15</v>
      </c>
      <c r="C176" s="368" t="s">
        <v>983</v>
      </c>
      <c r="D176" s="368" t="s">
        <v>609</v>
      </c>
      <c r="E176" s="368" t="s">
        <v>109</v>
      </c>
      <c r="F176" s="368" t="s">
        <v>35</v>
      </c>
      <c r="G176" s="479"/>
      <c r="H176" s="477">
        <v>1.23</v>
      </c>
      <c r="I176" s="480">
        <v>0.625</v>
      </c>
      <c r="J176" s="478">
        <f t="shared" si="2"/>
        <v>0.28000000000000003</v>
      </c>
      <c r="K176" s="477">
        <v>1008</v>
      </c>
      <c r="L176" s="477">
        <v>1</v>
      </c>
      <c r="M176" s="477">
        <v>1</v>
      </c>
      <c r="N176" s="477"/>
      <c r="O176" s="477"/>
      <c r="P176" s="477"/>
      <c r="Q176" s="477"/>
      <c r="R176" s="477"/>
      <c r="S176" s="477"/>
      <c r="T176" s="499" t="s">
        <v>764</v>
      </c>
      <c r="U176" s="499" t="s">
        <v>765</v>
      </c>
    </row>
    <row r="177" spans="1:21" x14ac:dyDescent="0.2">
      <c r="A177" s="477">
        <v>21</v>
      </c>
      <c r="B177" s="478">
        <v>21.16</v>
      </c>
      <c r="C177" s="368" t="s">
        <v>983</v>
      </c>
      <c r="D177" s="368" t="s">
        <v>609</v>
      </c>
      <c r="E177" s="368" t="s">
        <v>110</v>
      </c>
      <c r="F177" s="368" t="s">
        <v>36</v>
      </c>
      <c r="G177" s="479"/>
      <c r="H177" s="477">
        <v>1.23</v>
      </c>
      <c r="I177" s="480">
        <v>1.875</v>
      </c>
      <c r="J177" s="478">
        <f t="shared" si="2"/>
        <v>0.28000000000000003</v>
      </c>
      <c r="K177" s="477">
        <v>1008</v>
      </c>
      <c r="L177" s="477">
        <v>1</v>
      </c>
      <c r="M177" s="477">
        <v>1</v>
      </c>
      <c r="N177" s="477"/>
      <c r="O177" s="477"/>
      <c r="P177" s="477"/>
      <c r="Q177" s="477"/>
      <c r="R177" s="477"/>
      <c r="S177" s="477"/>
      <c r="T177" s="499" t="s">
        <v>764</v>
      </c>
      <c r="U177" s="499" t="s">
        <v>765</v>
      </c>
    </row>
    <row r="178" spans="1:21" x14ac:dyDescent="0.2">
      <c r="A178" s="477">
        <v>21</v>
      </c>
      <c r="B178" s="478">
        <v>21.17</v>
      </c>
      <c r="C178" s="368" t="s">
        <v>983</v>
      </c>
      <c r="D178" s="368" t="s">
        <v>609</v>
      </c>
      <c r="E178" s="368" t="s">
        <v>111</v>
      </c>
      <c r="F178" s="368" t="s">
        <v>37</v>
      </c>
      <c r="G178" s="479"/>
      <c r="H178" s="477">
        <v>1.23</v>
      </c>
      <c r="I178" s="480">
        <v>4.4999999999999998E-2</v>
      </c>
      <c r="J178" s="478">
        <f t="shared" si="2"/>
        <v>0.28000000000000003</v>
      </c>
      <c r="K178" s="477">
        <v>1008</v>
      </c>
      <c r="L178" s="477">
        <v>1</v>
      </c>
      <c r="M178" s="477">
        <v>1</v>
      </c>
      <c r="N178" s="477"/>
      <c r="O178" s="477"/>
      <c r="P178" s="477"/>
      <c r="Q178" s="477"/>
      <c r="R178" s="477"/>
      <c r="S178" s="477"/>
      <c r="T178" s="499" t="s">
        <v>764</v>
      </c>
      <c r="U178" s="499" t="s">
        <v>765</v>
      </c>
    </row>
    <row r="179" spans="1:21" x14ac:dyDescent="0.2">
      <c r="A179" s="477">
        <v>21</v>
      </c>
      <c r="B179" s="478">
        <v>21.18</v>
      </c>
      <c r="C179" s="368" t="s">
        <v>983</v>
      </c>
      <c r="D179" s="368" t="s">
        <v>609</v>
      </c>
      <c r="E179" s="368" t="s">
        <v>113</v>
      </c>
      <c r="F179" s="368" t="s">
        <v>38</v>
      </c>
      <c r="G179" s="479"/>
      <c r="H179" s="477">
        <v>1.23</v>
      </c>
      <c r="I179" s="480">
        <v>5.3999999999999999E-2</v>
      </c>
      <c r="J179" s="478">
        <f t="shared" si="2"/>
        <v>0.28000000000000003</v>
      </c>
      <c r="K179" s="477">
        <v>1008</v>
      </c>
      <c r="L179" s="477">
        <v>1</v>
      </c>
      <c r="M179" s="477">
        <v>1</v>
      </c>
      <c r="N179" s="477"/>
      <c r="O179" s="477"/>
      <c r="P179" s="477"/>
      <c r="Q179" s="477"/>
      <c r="R179" s="477"/>
      <c r="S179" s="477"/>
      <c r="T179" s="499" t="s">
        <v>764</v>
      </c>
      <c r="U179" s="499" t="s">
        <v>765</v>
      </c>
    </row>
    <row r="180" spans="1:21" x14ac:dyDescent="0.2">
      <c r="A180" s="477">
        <v>21</v>
      </c>
      <c r="B180" s="478">
        <v>21.19</v>
      </c>
      <c r="C180" s="368" t="s">
        <v>983</v>
      </c>
      <c r="D180" s="368" t="s">
        <v>609</v>
      </c>
      <c r="E180" s="368" t="s">
        <v>114</v>
      </c>
      <c r="F180" s="368" t="s">
        <v>39</v>
      </c>
      <c r="G180" s="479"/>
      <c r="H180" s="477">
        <v>1.23</v>
      </c>
      <c r="I180" s="480">
        <v>6.7000000000000004E-2</v>
      </c>
      <c r="J180" s="478">
        <f t="shared" si="2"/>
        <v>0.28000000000000003</v>
      </c>
      <c r="K180" s="477">
        <v>1008</v>
      </c>
      <c r="L180" s="477">
        <v>1</v>
      </c>
      <c r="M180" s="477">
        <v>1</v>
      </c>
      <c r="N180" s="477"/>
      <c r="O180" s="477"/>
      <c r="P180" s="477"/>
      <c r="Q180" s="477"/>
      <c r="R180" s="477"/>
      <c r="S180" s="477"/>
      <c r="T180" s="499" t="s">
        <v>764</v>
      </c>
      <c r="U180" s="499" t="s">
        <v>765</v>
      </c>
    </row>
    <row r="181" spans="1:21" x14ac:dyDescent="0.2">
      <c r="A181" s="477">
        <v>21</v>
      </c>
      <c r="B181" s="478">
        <v>21.2</v>
      </c>
      <c r="C181" s="368" t="s">
        <v>983</v>
      </c>
      <c r="D181" s="368" t="s">
        <v>609</v>
      </c>
      <c r="E181" s="368" t="s">
        <v>115</v>
      </c>
      <c r="F181" s="368" t="s">
        <v>40</v>
      </c>
      <c r="G181" s="479"/>
      <c r="H181" s="477">
        <v>1.23</v>
      </c>
      <c r="I181" s="480">
        <v>8.7999999999999995E-2</v>
      </c>
      <c r="J181" s="478">
        <f t="shared" si="2"/>
        <v>0.28000000000000003</v>
      </c>
      <c r="K181" s="477">
        <v>1008</v>
      </c>
      <c r="L181" s="477">
        <v>1</v>
      </c>
      <c r="M181" s="477">
        <v>1</v>
      </c>
      <c r="N181" s="477"/>
      <c r="O181" s="477"/>
      <c r="P181" s="477"/>
      <c r="Q181" s="477"/>
      <c r="R181" s="477"/>
      <c r="S181" s="477"/>
      <c r="T181" s="499" t="s">
        <v>764</v>
      </c>
      <c r="U181" s="499" t="s">
        <v>765</v>
      </c>
    </row>
    <row r="182" spans="1:21" x14ac:dyDescent="0.2">
      <c r="A182" s="477">
        <v>21</v>
      </c>
      <c r="B182" s="478">
        <v>21.21</v>
      </c>
      <c r="C182" s="368" t="s">
        <v>983</v>
      </c>
      <c r="D182" s="368" t="s">
        <v>609</v>
      </c>
      <c r="E182" s="368" t="s">
        <v>116</v>
      </c>
      <c r="F182" s="368" t="s">
        <v>41</v>
      </c>
      <c r="G182" s="479"/>
      <c r="H182" s="477">
        <v>1.23</v>
      </c>
      <c r="I182" s="480">
        <v>0.13200000000000001</v>
      </c>
      <c r="J182" s="478">
        <f t="shared" si="2"/>
        <v>0.28000000000000003</v>
      </c>
      <c r="K182" s="477">
        <v>1008</v>
      </c>
      <c r="L182" s="477">
        <v>1</v>
      </c>
      <c r="M182" s="477">
        <v>1</v>
      </c>
      <c r="N182" s="477"/>
      <c r="O182" s="477"/>
      <c r="P182" s="477"/>
      <c r="Q182" s="477"/>
      <c r="R182" s="477"/>
      <c r="S182" s="477"/>
      <c r="T182" s="499" t="s">
        <v>764</v>
      </c>
      <c r="U182" s="499" t="s">
        <v>765</v>
      </c>
    </row>
    <row r="183" spans="1:21" x14ac:dyDescent="0.2">
      <c r="A183" s="477">
        <v>21</v>
      </c>
      <c r="B183" s="478">
        <v>21.22</v>
      </c>
      <c r="C183" s="368" t="s">
        <v>983</v>
      </c>
      <c r="D183" s="368" t="s">
        <v>609</v>
      </c>
      <c r="E183" s="368" t="s">
        <v>117</v>
      </c>
      <c r="F183" s="368" t="s">
        <v>42</v>
      </c>
      <c r="G183" s="479"/>
      <c r="H183" s="477">
        <v>1.23</v>
      </c>
      <c r="I183" s="480">
        <v>0.23799999999999999</v>
      </c>
      <c r="J183" s="478">
        <f t="shared" si="2"/>
        <v>0.28000000000000003</v>
      </c>
      <c r="K183" s="477">
        <v>1008</v>
      </c>
      <c r="L183" s="477">
        <v>1</v>
      </c>
      <c r="M183" s="477">
        <v>1</v>
      </c>
      <c r="N183" s="477"/>
      <c r="O183" s="477"/>
      <c r="P183" s="477"/>
      <c r="Q183" s="477"/>
      <c r="R183" s="477"/>
      <c r="S183" s="477"/>
      <c r="T183" s="499" t="s">
        <v>764</v>
      </c>
      <c r="U183" s="499" t="s">
        <v>765</v>
      </c>
    </row>
    <row r="184" spans="1:21" x14ac:dyDescent="0.2">
      <c r="A184" s="477">
        <v>21</v>
      </c>
      <c r="B184" s="478">
        <v>21.23</v>
      </c>
      <c r="C184" s="368" t="s">
        <v>983</v>
      </c>
      <c r="D184" s="368" t="s">
        <v>609</v>
      </c>
      <c r="E184" s="368" t="s">
        <v>118</v>
      </c>
      <c r="F184" s="368" t="s">
        <v>43</v>
      </c>
      <c r="G184" s="479"/>
      <c r="H184" s="477">
        <v>1.23</v>
      </c>
      <c r="I184" s="480">
        <v>0.45500000000000002</v>
      </c>
      <c r="J184" s="478">
        <f t="shared" si="2"/>
        <v>0.28000000000000003</v>
      </c>
      <c r="K184" s="477">
        <v>1008</v>
      </c>
      <c r="L184" s="477">
        <v>1</v>
      </c>
      <c r="M184" s="477">
        <v>1</v>
      </c>
      <c r="N184" s="477"/>
      <c r="O184" s="477"/>
      <c r="P184" s="477"/>
      <c r="Q184" s="477"/>
      <c r="R184" s="477"/>
      <c r="S184" s="477"/>
      <c r="T184" s="499" t="s">
        <v>764</v>
      </c>
      <c r="U184" s="499" t="s">
        <v>765</v>
      </c>
    </row>
    <row r="185" spans="1:21" x14ac:dyDescent="0.2">
      <c r="A185" s="477">
        <v>21</v>
      </c>
      <c r="B185" s="478">
        <v>21.24</v>
      </c>
      <c r="C185" s="368" t="s">
        <v>983</v>
      </c>
      <c r="D185" s="368" t="s">
        <v>609</v>
      </c>
      <c r="E185" s="368" t="s">
        <v>119</v>
      </c>
      <c r="F185" s="368" t="s">
        <v>44</v>
      </c>
      <c r="G185" s="479"/>
      <c r="H185" s="477">
        <v>1.23</v>
      </c>
      <c r="I185" s="480">
        <v>1.304</v>
      </c>
      <c r="J185" s="478">
        <f t="shared" si="2"/>
        <v>0.28000000000000003</v>
      </c>
      <c r="K185" s="477">
        <v>1008</v>
      </c>
      <c r="L185" s="477">
        <v>1</v>
      </c>
      <c r="M185" s="477">
        <v>1</v>
      </c>
      <c r="N185" s="477"/>
      <c r="O185" s="477"/>
      <c r="P185" s="477"/>
      <c r="Q185" s="477"/>
      <c r="R185" s="477"/>
      <c r="S185" s="477"/>
      <c r="T185" s="499" t="s">
        <v>764</v>
      </c>
      <c r="U185" s="499" t="s">
        <v>765</v>
      </c>
    </row>
    <row r="186" spans="1:21" ht="30" customHeight="1" x14ac:dyDescent="0.2">
      <c r="A186" s="371">
        <v>18</v>
      </c>
      <c r="B186" s="474">
        <v>18.010000000000002</v>
      </c>
      <c r="C186" s="372" t="s">
        <v>847</v>
      </c>
      <c r="D186" s="372" t="s">
        <v>947</v>
      </c>
      <c r="E186" s="369" t="s">
        <v>1026</v>
      </c>
      <c r="F186" s="369" t="s">
        <v>1027</v>
      </c>
      <c r="G186" s="475"/>
      <c r="H186" s="371">
        <v>450</v>
      </c>
      <c r="I186" s="373">
        <v>0.12</v>
      </c>
      <c r="J186" s="474">
        <f t="shared" si="2"/>
        <v>0.44444444444444442</v>
      </c>
      <c r="K186" s="371">
        <v>1600</v>
      </c>
      <c r="L186" s="371">
        <v>50</v>
      </c>
      <c r="M186" s="371">
        <v>20</v>
      </c>
      <c r="N186" s="371" t="s">
        <v>849</v>
      </c>
      <c r="O186" s="371"/>
      <c r="P186" s="371"/>
      <c r="Q186" s="371"/>
      <c r="R186" s="371"/>
      <c r="S186" s="371"/>
      <c r="T186" s="369"/>
      <c r="U186" s="345"/>
    </row>
    <row r="187" spans="1:21" ht="38.25" x14ac:dyDescent="0.2">
      <c r="A187" s="477">
        <v>18</v>
      </c>
      <c r="B187" s="478">
        <v>18.02</v>
      </c>
      <c r="C187" s="368" t="s">
        <v>847</v>
      </c>
      <c r="D187" s="368" t="s">
        <v>947</v>
      </c>
      <c r="E187" s="368" t="s">
        <v>683</v>
      </c>
      <c r="F187" s="368" t="s">
        <v>355</v>
      </c>
      <c r="G187" s="479"/>
      <c r="H187" s="477">
        <v>500</v>
      </c>
      <c r="I187" s="480">
        <v>0.13</v>
      </c>
      <c r="J187" s="478">
        <f t="shared" si="2"/>
        <v>0.44444444444444442</v>
      </c>
      <c r="K187" s="477">
        <v>1600</v>
      </c>
      <c r="L187" s="477">
        <v>50</v>
      </c>
      <c r="M187" s="477">
        <v>20</v>
      </c>
      <c r="N187" s="477" t="s">
        <v>849</v>
      </c>
      <c r="O187" s="477"/>
      <c r="P187" s="477"/>
      <c r="Q187" s="477"/>
      <c r="R187" s="477"/>
      <c r="S187" s="477"/>
      <c r="T187" s="368" t="s">
        <v>422</v>
      </c>
      <c r="U187" s="484" t="s">
        <v>607</v>
      </c>
    </row>
    <row r="188" spans="1:21" ht="38.25" x14ac:dyDescent="0.2">
      <c r="A188" s="477">
        <v>18</v>
      </c>
      <c r="B188" s="478">
        <v>18.03</v>
      </c>
      <c r="C188" s="368" t="s">
        <v>847</v>
      </c>
      <c r="D188" s="368" t="s">
        <v>947</v>
      </c>
      <c r="E188" s="368" t="s">
        <v>684</v>
      </c>
      <c r="F188" s="368" t="s">
        <v>356</v>
      </c>
      <c r="G188" s="479"/>
      <c r="H188" s="477">
        <v>700</v>
      </c>
      <c r="I188" s="480">
        <v>0.18</v>
      </c>
      <c r="J188" s="478">
        <f t="shared" si="2"/>
        <v>0.44444444444444442</v>
      </c>
      <c r="K188" s="477">
        <v>1600</v>
      </c>
      <c r="L188" s="477">
        <v>200</v>
      </c>
      <c r="M188" s="477">
        <v>50</v>
      </c>
      <c r="N188" s="477" t="s">
        <v>849</v>
      </c>
      <c r="O188" s="477"/>
      <c r="P188" s="477"/>
      <c r="Q188" s="477"/>
      <c r="R188" s="477"/>
      <c r="S188" s="477"/>
      <c r="T188" s="368" t="s">
        <v>422</v>
      </c>
      <c r="U188" s="484" t="s">
        <v>607</v>
      </c>
    </row>
    <row r="189" spans="1:21" ht="45" customHeight="1" x14ac:dyDescent="0.2">
      <c r="A189" s="371">
        <v>19</v>
      </c>
      <c r="B189" s="474">
        <v>19.010000000000002</v>
      </c>
      <c r="C189" s="372" t="s">
        <v>848</v>
      </c>
      <c r="D189" s="372" t="s">
        <v>948</v>
      </c>
      <c r="E189" s="369" t="s">
        <v>991</v>
      </c>
      <c r="F189" s="483" t="s">
        <v>357</v>
      </c>
      <c r="G189" s="475"/>
      <c r="H189" s="371">
        <v>300</v>
      </c>
      <c r="I189" s="373">
        <v>0.09</v>
      </c>
      <c r="J189" s="474">
        <f t="shared" si="2"/>
        <v>0.44444444444444442</v>
      </c>
      <c r="K189" s="371">
        <v>1600</v>
      </c>
      <c r="L189" s="371">
        <v>150</v>
      </c>
      <c r="M189" s="371">
        <v>50</v>
      </c>
      <c r="N189" s="371" t="s">
        <v>849</v>
      </c>
      <c r="O189" s="371"/>
      <c r="P189" s="371"/>
      <c r="Q189" s="371"/>
      <c r="R189" s="371"/>
      <c r="S189" s="371"/>
      <c r="T189" s="369" t="s">
        <v>613</v>
      </c>
      <c r="U189" s="483" t="s">
        <v>614</v>
      </c>
    </row>
    <row r="190" spans="1:21" ht="38.25" x14ac:dyDescent="0.2">
      <c r="A190" s="477">
        <v>19</v>
      </c>
      <c r="B190" s="478">
        <v>19.02</v>
      </c>
      <c r="C190" s="368" t="s">
        <v>848</v>
      </c>
      <c r="D190" s="368" t="s">
        <v>948</v>
      </c>
      <c r="E190" s="368" t="s">
        <v>992</v>
      </c>
      <c r="F190" s="484" t="s">
        <v>358</v>
      </c>
      <c r="G190" s="479"/>
      <c r="H190" s="477">
        <v>500</v>
      </c>
      <c r="I190" s="480">
        <v>0.13</v>
      </c>
      <c r="J190" s="478">
        <f t="shared" si="2"/>
        <v>0.44444444444444442</v>
      </c>
      <c r="K190" s="477">
        <v>1600</v>
      </c>
      <c r="L190" s="477">
        <v>200</v>
      </c>
      <c r="M190" s="477">
        <v>70</v>
      </c>
      <c r="N190" s="477" t="s">
        <v>849</v>
      </c>
      <c r="O190" s="477"/>
      <c r="P190" s="477"/>
      <c r="Q190" s="477"/>
      <c r="R190" s="477"/>
      <c r="S190" s="477"/>
      <c r="T190" s="368" t="s">
        <v>613</v>
      </c>
      <c r="U190" s="484" t="s">
        <v>614</v>
      </c>
    </row>
    <row r="191" spans="1:21" ht="38.25" x14ac:dyDescent="0.2">
      <c r="A191" s="477">
        <v>19</v>
      </c>
      <c r="B191" s="478">
        <v>19.03</v>
      </c>
      <c r="C191" s="368" t="s">
        <v>848</v>
      </c>
      <c r="D191" s="368" t="s">
        <v>948</v>
      </c>
      <c r="E191" s="368" t="s">
        <v>993</v>
      </c>
      <c r="F191" s="484" t="s">
        <v>359</v>
      </c>
      <c r="G191" s="479"/>
      <c r="H191" s="477">
        <v>700</v>
      </c>
      <c r="I191" s="480">
        <v>0.17</v>
      </c>
      <c r="J191" s="478">
        <f t="shared" si="2"/>
        <v>0.44444444444444442</v>
      </c>
      <c r="K191" s="477">
        <v>1600</v>
      </c>
      <c r="L191" s="477">
        <v>220</v>
      </c>
      <c r="M191" s="477">
        <v>90</v>
      </c>
      <c r="N191" s="477" t="s">
        <v>849</v>
      </c>
      <c r="O191" s="477"/>
      <c r="P191" s="477"/>
      <c r="Q191" s="477"/>
      <c r="R191" s="477"/>
      <c r="S191" s="477"/>
      <c r="T191" s="368" t="s">
        <v>613</v>
      </c>
      <c r="U191" s="484" t="s">
        <v>614</v>
      </c>
    </row>
    <row r="192" spans="1:21" x14ac:dyDescent="0.2">
      <c r="A192" s="477">
        <v>19</v>
      </c>
      <c r="B192" s="478">
        <v>19.04</v>
      </c>
      <c r="C192" s="368" t="s">
        <v>848</v>
      </c>
      <c r="D192" s="368" t="s">
        <v>948</v>
      </c>
      <c r="E192" s="368" t="s">
        <v>994</v>
      </c>
      <c r="F192" s="484" t="s">
        <v>360</v>
      </c>
      <c r="G192" s="479"/>
      <c r="H192" s="477">
        <v>1000</v>
      </c>
      <c r="I192" s="480">
        <v>0.24</v>
      </c>
      <c r="J192" s="478">
        <f t="shared" si="2"/>
        <v>0.44444444444444442</v>
      </c>
      <c r="K192" s="477">
        <v>1600</v>
      </c>
      <c r="L192" s="477">
        <v>250</v>
      </c>
      <c r="M192" s="477">
        <v>110</v>
      </c>
      <c r="N192" s="477" t="s">
        <v>849</v>
      </c>
      <c r="O192" s="477"/>
      <c r="P192" s="477"/>
      <c r="Q192" s="477"/>
      <c r="R192" s="477"/>
      <c r="S192" s="477"/>
      <c r="T192" s="368"/>
      <c r="U192" s="482"/>
    </row>
    <row r="193" spans="1:21" x14ac:dyDescent="0.2">
      <c r="A193" s="477">
        <v>19</v>
      </c>
      <c r="B193" s="478">
        <v>19.05</v>
      </c>
      <c r="C193" s="368" t="s">
        <v>848</v>
      </c>
      <c r="D193" s="368" t="s">
        <v>948</v>
      </c>
      <c r="E193" s="368" t="s">
        <v>23</v>
      </c>
      <c r="F193" s="484" t="s">
        <v>361</v>
      </c>
      <c r="G193" s="479"/>
      <c r="H193" s="477">
        <v>1200</v>
      </c>
      <c r="I193" s="480">
        <v>0.23</v>
      </c>
      <c r="J193" s="478">
        <f t="shared" si="2"/>
        <v>0.41666666666666669</v>
      </c>
      <c r="K193" s="477">
        <v>1500</v>
      </c>
      <c r="L193" s="477">
        <v>50</v>
      </c>
      <c r="M193" s="477">
        <v>50</v>
      </c>
      <c r="N193" s="477" t="s">
        <v>849</v>
      </c>
      <c r="O193" s="477"/>
      <c r="P193" s="477"/>
      <c r="Q193" s="477"/>
      <c r="R193" s="477"/>
      <c r="S193" s="477"/>
      <c r="T193" s="368"/>
      <c r="U193" s="482"/>
    </row>
    <row r="194" spans="1:21" x14ac:dyDescent="0.2">
      <c r="A194" s="477">
        <v>19</v>
      </c>
      <c r="B194" s="478">
        <v>19.059999999999999</v>
      </c>
      <c r="C194" s="368" t="s">
        <v>848</v>
      </c>
      <c r="D194" s="368" t="s">
        <v>948</v>
      </c>
      <c r="E194" s="368" t="s">
        <v>988</v>
      </c>
      <c r="F194" s="484" t="s">
        <v>362</v>
      </c>
      <c r="G194" s="479"/>
      <c r="H194" s="477">
        <v>300</v>
      </c>
      <c r="I194" s="480">
        <v>0.1</v>
      </c>
      <c r="J194" s="478">
        <f t="shared" si="2"/>
        <v>0.47222222222222221</v>
      </c>
      <c r="K194" s="477">
        <v>1700</v>
      </c>
      <c r="L194" s="477">
        <v>50</v>
      </c>
      <c r="M194" s="477">
        <v>10</v>
      </c>
      <c r="N194" s="477" t="s">
        <v>849</v>
      </c>
      <c r="O194" s="477"/>
      <c r="P194" s="477"/>
      <c r="Q194" s="477"/>
      <c r="R194" s="477"/>
      <c r="S194" s="477"/>
      <c r="T194" s="368"/>
      <c r="U194" s="482"/>
    </row>
    <row r="195" spans="1:21" x14ac:dyDescent="0.2">
      <c r="A195" s="477">
        <v>19</v>
      </c>
      <c r="B195" s="478">
        <v>19.07</v>
      </c>
      <c r="C195" s="368" t="s">
        <v>848</v>
      </c>
      <c r="D195" s="368" t="s">
        <v>948</v>
      </c>
      <c r="E195" s="368" t="s">
        <v>989</v>
      </c>
      <c r="F195" s="484" t="s">
        <v>364</v>
      </c>
      <c r="G195" s="479"/>
      <c r="H195" s="477">
        <v>600</v>
      </c>
      <c r="I195" s="480">
        <v>0.14000000000000001</v>
      </c>
      <c r="J195" s="478">
        <f t="shared" si="2"/>
        <v>0.47222222222222221</v>
      </c>
      <c r="K195" s="477">
        <v>1700</v>
      </c>
      <c r="L195" s="477">
        <v>50</v>
      </c>
      <c r="M195" s="477">
        <v>15</v>
      </c>
      <c r="N195" s="477" t="s">
        <v>849</v>
      </c>
      <c r="O195" s="477"/>
      <c r="P195" s="477"/>
      <c r="Q195" s="477"/>
      <c r="R195" s="477"/>
      <c r="S195" s="477"/>
      <c r="T195" s="368"/>
      <c r="U195" s="482"/>
    </row>
    <row r="196" spans="1:21" x14ac:dyDescent="0.2">
      <c r="A196" s="477">
        <v>19</v>
      </c>
      <c r="B196" s="478">
        <v>19.079999999999998</v>
      </c>
      <c r="C196" s="368" t="s">
        <v>848</v>
      </c>
      <c r="D196" s="368" t="s">
        <v>948</v>
      </c>
      <c r="E196" s="368" t="s">
        <v>990</v>
      </c>
      <c r="F196" s="484" t="s">
        <v>366</v>
      </c>
      <c r="G196" s="479"/>
      <c r="H196" s="477">
        <v>900</v>
      </c>
      <c r="I196" s="480">
        <v>0.18</v>
      </c>
      <c r="J196" s="478">
        <f t="shared" si="2"/>
        <v>0.47222222222222221</v>
      </c>
      <c r="K196" s="477">
        <v>1700</v>
      </c>
      <c r="L196" s="477">
        <v>50</v>
      </c>
      <c r="M196" s="477">
        <v>20</v>
      </c>
      <c r="N196" s="477" t="s">
        <v>849</v>
      </c>
      <c r="O196" s="477"/>
      <c r="P196" s="477"/>
      <c r="Q196" s="477"/>
      <c r="R196" s="477"/>
      <c r="S196" s="477"/>
      <c r="T196" s="368"/>
      <c r="U196" s="482"/>
    </row>
    <row r="197" spans="1:21" x14ac:dyDescent="0.2">
      <c r="A197" s="477">
        <v>19</v>
      </c>
      <c r="B197" s="478">
        <v>19.09</v>
      </c>
      <c r="C197" s="368" t="s">
        <v>848</v>
      </c>
      <c r="D197" s="368" t="s">
        <v>948</v>
      </c>
      <c r="E197" s="368" t="s">
        <v>896</v>
      </c>
      <c r="F197" s="484" t="s">
        <v>363</v>
      </c>
      <c r="G197" s="479"/>
      <c r="H197" s="477">
        <v>650</v>
      </c>
      <c r="I197" s="480">
        <v>0.13</v>
      </c>
      <c r="J197" s="478">
        <f t="shared" si="2"/>
        <v>0.47222222222222221</v>
      </c>
      <c r="K197" s="477">
        <v>1700</v>
      </c>
      <c r="L197" s="477">
        <v>50</v>
      </c>
      <c r="M197" s="477">
        <v>30</v>
      </c>
      <c r="N197" s="477" t="s">
        <v>849</v>
      </c>
      <c r="O197" s="477"/>
      <c r="P197" s="477"/>
      <c r="Q197" s="477"/>
      <c r="R197" s="477"/>
      <c r="S197" s="477"/>
      <c r="T197" s="368"/>
      <c r="U197" s="482"/>
    </row>
    <row r="198" spans="1:21" ht="25.5" x14ac:dyDescent="0.2">
      <c r="A198" s="477">
        <v>19</v>
      </c>
      <c r="B198" s="478">
        <v>19.100000000000001</v>
      </c>
      <c r="C198" s="368" t="s">
        <v>848</v>
      </c>
      <c r="D198" s="368" t="s">
        <v>948</v>
      </c>
      <c r="E198" s="368" t="s">
        <v>984</v>
      </c>
      <c r="F198" s="484" t="s">
        <v>368</v>
      </c>
      <c r="G198" s="479"/>
      <c r="H198" s="477">
        <v>250</v>
      </c>
      <c r="I198" s="480">
        <v>7.0000000000000007E-2</v>
      </c>
      <c r="J198" s="478">
        <f t="shared" si="2"/>
        <v>0.47222222222222221</v>
      </c>
      <c r="K198" s="477">
        <v>1700</v>
      </c>
      <c r="L198" s="477">
        <v>5</v>
      </c>
      <c r="M198" s="477">
        <v>3</v>
      </c>
      <c r="N198" s="477" t="s">
        <v>849</v>
      </c>
      <c r="O198" s="477"/>
      <c r="P198" s="477"/>
      <c r="Q198" s="477"/>
      <c r="R198" s="477"/>
      <c r="S198" s="477"/>
      <c r="T198" s="368" t="s">
        <v>312</v>
      </c>
      <c r="U198" s="484" t="s">
        <v>615</v>
      </c>
    </row>
    <row r="199" spans="1:21" ht="25.5" x14ac:dyDescent="0.2">
      <c r="A199" s="477">
        <v>19</v>
      </c>
      <c r="B199" s="478">
        <v>19.11</v>
      </c>
      <c r="C199" s="368" t="s">
        <v>848</v>
      </c>
      <c r="D199" s="368" t="s">
        <v>948</v>
      </c>
      <c r="E199" s="368" t="s">
        <v>985</v>
      </c>
      <c r="F199" s="484" t="s">
        <v>367</v>
      </c>
      <c r="G199" s="479"/>
      <c r="H199" s="477">
        <v>400</v>
      </c>
      <c r="I199" s="480">
        <v>0.1</v>
      </c>
      <c r="J199" s="478">
        <f t="shared" ref="J199:J201" si="3" xml:space="preserve"> K199/3600</f>
        <v>0.47222222222222221</v>
      </c>
      <c r="K199" s="477">
        <v>1700</v>
      </c>
      <c r="L199" s="477">
        <v>10</v>
      </c>
      <c r="M199" s="477">
        <v>5</v>
      </c>
      <c r="N199" s="477" t="s">
        <v>849</v>
      </c>
      <c r="O199" s="477"/>
      <c r="P199" s="477"/>
      <c r="Q199" s="477"/>
      <c r="R199" s="477"/>
      <c r="S199" s="477"/>
      <c r="T199" s="368" t="s">
        <v>312</v>
      </c>
      <c r="U199" s="484" t="s">
        <v>615</v>
      </c>
    </row>
    <row r="200" spans="1:21" ht="25.5" x14ac:dyDescent="0.2">
      <c r="A200" s="477">
        <v>19</v>
      </c>
      <c r="B200" s="478">
        <v>19.12</v>
      </c>
      <c r="C200" s="368" t="s">
        <v>848</v>
      </c>
      <c r="D200" s="368" t="s">
        <v>948</v>
      </c>
      <c r="E200" s="368" t="s">
        <v>986</v>
      </c>
      <c r="F200" s="484" t="s">
        <v>369</v>
      </c>
      <c r="G200" s="479"/>
      <c r="H200" s="477">
        <v>600</v>
      </c>
      <c r="I200" s="480">
        <v>0.14000000000000001</v>
      </c>
      <c r="J200" s="478">
        <f t="shared" si="3"/>
        <v>0.47222222222222221</v>
      </c>
      <c r="K200" s="477">
        <v>1700</v>
      </c>
      <c r="L200" s="477">
        <v>20</v>
      </c>
      <c r="M200" s="477">
        <v>12</v>
      </c>
      <c r="N200" s="477" t="s">
        <v>849</v>
      </c>
      <c r="O200" s="477"/>
      <c r="P200" s="477"/>
      <c r="Q200" s="477"/>
      <c r="R200" s="477"/>
      <c r="S200" s="477"/>
      <c r="T200" s="368" t="s">
        <v>312</v>
      </c>
      <c r="U200" s="484" t="s">
        <v>615</v>
      </c>
    </row>
    <row r="201" spans="1:21" ht="25.5" x14ac:dyDescent="0.2">
      <c r="A201" s="477">
        <v>19</v>
      </c>
      <c r="B201" s="478">
        <v>19.13</v>
      </c>
      <c r="C201" s="368" t="s">
        <v>848</v>
      </c>
      <c r="D201" s="368" t="s">
        <v>948</v>
      </c>
      <c r="E201" s="368" t="s">
        <v>987</v>
      </c>
      <c r="F201" s="484" t="s">
        <v>370</v>
      </c>
      <c r="G201" s="479"/>
      <c r="H201" s="477">
        <v>800</v>
      </c>
      <c r="I201" s="480">
        <v>0.18</v>
      </c>
      <c r="J201" s="478">
        <f t="shared" si="3"/>
        <v>0.47222222222222221</v>
      </c>
      <c r="K201" s="477">
        <v>1700</v>
      </c>
      <c r="L201" s="477">
        <v>30</v>
      </c>
      <c r="M201" s="477">
        <v>20</v>
      </c>
      <c r="N201" s="477" t="s">
        <v>849</v>
      </c>
      <c r="O201" s="477"/>
      <c r="P201" s="477"/>
      <c r="Q201" s="477"/>
      <c r="R201" s="477"/>
      <c r="S201" s="477"/>
      <c r="T201" s="368" t="s">
        <v>312</v>
      </c>
      <c r="U201" s="484" t="s">
        <v>615</v>
      </c>
    </row>
    <row r="202" spans="1:21" ht="30" customHeight="1" x14ac:dyDescent="0.2">
      <c r="A202" s="371">
        <v>22</v>
      </c>
      <c r="B202" s="474">
        <v>22.01</v>
      </c>
      <c r="C202" s="372" t="s">
        <v>415</v>
      </c>
      <c r="D202" s="372" t="s">
        <v>428</v>
      </c>
      <c r="E202" s="369" t="s">
        <v>1380</v>
      </c>
      <c r="F202" s="369" t="s">
        <v>1412</v>
      </c>
      <c r="G202" s="490" t="s">
        <v>29</v>
      </c>
      <c r="H202" s="500"/>
      <c r="I202" s="373">
        <v>4.3999999999999997E-2</v>
      </c>
      <c r="J202" s="474">
        <v>0.28999999999999998</v>
      </c>
      <c r="K202" s="371">
        <v>1030</v>
      </c>
      <c r="L202" s="371">
        <v>1</v>
      </c>
      <c r="M202" s="371">
        <v>1</v>
      </c>
      <c r="N202" s="371"/>
      <c r="O202" s="371" t="s">
        <v>849</v>
      </c>
      <c r="P202" s="371"/>
      <c r="Q202" s="371"/>
      <c r="R202" s="371" t="s">
        <v>849</v>
      </c>
      <c r="S202" s="371"/>
      <c r="T202" s="369"/>
      <c r="U202" s="345"/>
    </row>
    <row r="203" spans="1:21" ht="30" customHeight="1" x14ac:dyDescent="0.2">
      <c r="A203" s="371">
        <v>22</v>
      </c>
      <c r="B203" s="478">
        <v>22.02</v>
      </c>
      <c r="C203" s="368" t="s">
        <v>415</v>
      </c>
      <c r="D203" s="368" t="s">
        <v>428</v>
      </c>
      <c r="E203" s="369" t="s">
        <v>1380</v>
      </c>
      <c r="F203" s="369" t="s">
        <v>1412</v>
      </c>
      <c r="G203" s="485" t="s">
        <v>1405</v>
      </c>
      <c r="H203" s="501"/>
      <c r="I203" s="480">
        <v>4.5999999999999999E-2</v>
      </c>
      <c r="J203" s="478">
        <v>0.28999999999999998</v>
      </c>
      <c r="K203" s="477">
        <v>1030</v>
      </c>
      <c r="L203" s="477">
        <v>1</v>
      </c>
      <c r="M203" s="477">
        <v>1</v>
      </c>
      <c r="N203" s="477"/>
      <c r="O203" s="477" t="s">
        <v>849</v>
      </c>
      <c r="P203" s="477"/>
      <c r="Q203" s="477"/>
      <c r="R203" s="477" t="s">
        <v>849</v>
      </c>
      <c r="S203" s="371"/>
      <c r="T203" s="369"/>
      <c r="U203" s="345"/>
    </row>
    <row r="204" spans="1:21" ht="25.5" x14ac:dyDescent="0.2">
      <c r="A204" s="477">
        <v>22</v>
      </c>
      <c r="B204" s="478">
        <v>22.03</v>
      </c>
      <c r="C204" s="368" t="s">
        <v>415</v>
      </c>
      <c r="D204" s="368" t="s">
        <v>428</v>
      </c>
      <c r="E204" s="368" t="s">
        <v>1404</v>
      </c>
      <c r="F204" s="368" t="s">
        <v>1413</v>
      </c>
      <c r="G204" s="485" t="s">
        <v>258</v>
      </c>
      <c r="H204" s="501"/>
      <c r="I204" s="480">
        <v>0.05</v>
      </c>
      <c r="J204" s="478">
        <v>0.28999999999999998</v>
      </c>
      <c r="K204" s="477">
        <v>1030</v>
      </c>
      <c r="L204" s="477">
        <v>1</v>
      </c>
      <c r="M204" s="477">
        <v>1</v>
      </c>
      <c r="N204" s="477"/>
      <c r="O204" s="477" t="s">
        <v>849</v>
      </c>
      <c r="P204" s="477"/>
      <c r="Q204" s="477"/>
      <c r="R204" s="477" t="s">
        <v>849</v>
      </c>
      <c r="S204" s="477"/>
      <c r="T204" s="368" t="s">
        <v>423</v>
      </c>
      <c r="U204" s="368" t="s">
        <v>663</v>
      </c>
    </row>
    <row r="205" spans="1:21" ht="30" customHeight="1" x14ac:dyDescent="0.2">
      <c r="A205" s="473">
        <v>23</v>
      </c>
      <c r="B205" s="472">
        <v>23.01</v>
      </c>
      <c r="C205" s="426" t="s">
        <v>850</v>
      </c>
      <c r="D205" s="426" t="s">
        <v>429</v>
      </c>
      <c r="E205" s="502" t="s">
        <v>1381</v>
      </c>
      <c r="F205" s="502" t="s">
        <v>1414</v>
      </c>
      <c r="G205" s="503" t="s">
        <v>711</v>
      </c>
      <c r="H205" s="504"/>
      <c r="I205" s="505">
        <v>0.04</v>
      </c>
      <c r="J205" s="472">
        <f xml:space="preserve"> K205/3600</f>
        <v>0.28611111111111109</v>
      </c>
      <c r="K205" s="473">
        <v>1030</v>
      </c>
      <c r="L205" s="473">
        <v>1</v>
      </c>
      <c r="M205" s="473">
        <v>1</v>
      </c>
      <c r="N205" s="473"/>
      <c r="O205" s="473" t="s">
        <v>849</v>
      </c>
      <c r="P205" s="473"/>
      <c r="Q205" s="473"/>
      <c r="R205" s="473" t="s">
        <v>849</v>
      </c>
      <c r="S205" s="346"/>
      <c r="T205" s="502"/>
      <c r="U205" s="347"/>
    </row>
    <row r="206" spans="1:21" ht="43.5" customHeight="1" x14ac:dyDescent="0.2">
      <c r="A206" s="473">
        <v>23</v>
      </c>
      <c r="B206" s="478">
        <v>23.02</v>
      </c>
      <c r="C206" s="368" t="s">
        <v>850</v>
      </c>
      <c r="D206" s="368" t="s">
        <v>429</v>
      </c>
      <c r="E206" s="506" t="s">
        <v>1381</v>
      </c>
      <c r="F206" s="506" t="s">
        <v>1414</v>
      </c>
      <c r="G206" s="485" t="s">
        <v>1406</v>
      </c>
      <c r="H206" s="477"/>
      <c r="I206" s="480">
        <v>4.3999999999999997E-2</v>
      </c>
      <c r="J206" s="478">
        <v>0.28999999999999998</v>
      </c>
      <c r="K206" s="477">
        <v>1030</v>
      </c>
      <c r="L206" s="507">
        <v>1</v>
      </c>
      <c r="M206" s="507">
        <v>1</v>
      </c>
      <c r="N206" s="477"/>
      <c r="O206" s="477" t="s">
        <v>849</v>
      </c>
      <c r="P206" s="477"/>
      <c r="Q206" s="477"/>
      <c r="R206" s="477" t="s">
        <v>849</v>
      </c>
      <c r="S206" s="346"/>
      <c r="T206" s="502"/>
      <c r="U206" s="347"/>
    </row>
    <row r="207" spans="1:21" ht="25.5" x14ac:dyDescent="0.2">
      <c r="A207" s="477">
        <v>23</v>
      </c>
      <c r="B207" s="478">
        <v>23.03</v>
      </c>
      <c r="C207" s="368" t="s">
        <v>850</v>
      </c>
      <c r="D207" s="368" t="s">
        <v>429</v>
      </c>
      <c r="E207" s="368" t="s">
        <v>1382</v>
      </c>
      <c r="F207" s="368" t="s">
        <v>1415</v>
      </c>
      <c r="G207" s="485" t="s">
        <v>258</v>
      </c>
      <c r="H207" s="477"/>
      <c r="I207" s="480">
        <v>0.05</v>
      </c>
      <c r="J207" s="508">
        <f xml:space="preserve"> K207/3600</f>
        <v>0.28611111111111109</v>
      </c>
      <c r="K207" s="507">
        <v>1030</v>
      </c>
      <c r="L207" s="507">
        <v>1</v>
      </c>
      <c r="M207" s="507">
        <v>1</v>
      </c>
      <c r="N207" s="477"/>
      <c r="O207" s="477" t="s">
        <v>849</v>
      </c>
      <c r="P207" s="477"/>
      <c r="Q207" s="477"/>
      <c r="R207" s="477" t="s">
        <v>849</v>
      </c>
      <c r="S207" s="477"/>
      <c r="T207" s="368" t="s">
        <v>423</v>
      </c>
      <c r="U207" s="368" t="s">
        <v>663</v>
      </c>
    </row>
    <row r="208" spans="1:21" ht="30" customHeight="1" x14ac:dyDescent="0.2">
      <c r="A208" s="473">
        <v>24</v>
      </c>
      <c r="B208" s="472">
        <v>24.01</v>
      </c>
      <c r="C208" s="426" t="s">
        <v>851</v>
      </c>
      <c r="D208" s="426" t="s">
        <v>440</v>
      </c>
      <c r="E208" s="502" t="s">
        <v>1383</v>
      </c>
      <c r="F208" s="502" t="s">
        <v>1416</v>
      </c>
      <c r="G208" s="503" t="s">
        <v>1407</v>
      </c>
      <c r="H208" s="504"/>
      <c r="I208" s="505">
        <v>5.1999999999999998E-2</v>
      </c>
      <c r="J208" s="472">
        <v>0.28000000000000003</v>
      </c>
      <c r="K208" s="473">
        <v>1000</v>
      </c>
      <c r="L208" s="509" t="s">
        <v>1021</v>
      </c>
      <c r="M208" s="509" t="s">
        <v>1021</v>
      </c>
      <c r="N208" s="473"/>
      <c r="O208" s="473" t="s">
        <v>849</v>
      </c>
      <c r="P208" s="473"/>
      <c r="Q208" s="473"/>
      <c r="R208" s="473" t="s">
        <v>849</v>
      </c>
      <c r="S208" s="473"/>
      <c r="T208" s="502"/>
      <c r="U208" s="347"/>
    </row>
    <row r="209" spans="1:21" ht="30" customHeight="1" x14ac:dyDescent="0.2">
      <c r="A209" s="473">
        <v>24</v>
      </c>
      <c r="B209" s="472">
        <v>24.02</v>
      </c>
      <c r="C209" s="506" t="s">
        <v>851</v>
      </c>
      <c r="D209" s="506" t="s">
        <v>440</v>
      </c>
      <c r="E209" s="506" t="s">
        <v>1383</v>
      </c>
      <c r="F209" s="506" t="s">
        <v>1416</v>
      </c>
      <c r="G209" s="510" t="s">
        <v>1408</v>
      </c>
      <c r="H209" s="511"/>
      <c r="I209" s="512">
        <v>5.6000000000000001E-2</v>
      </c>
      <c r="J209" s="508">
        <v>0.28000000000000003</v>
      </c>
      <c r="K209" s="507">
        <v>1000</v>
      </c>
      <c r="L209" s="513" t="s">
        <v>1021</v>
      </c>
      <c r="M209" s="513" t="s">
        <v>1021</v>
      </c>
      <c r="N209" s="507"/>
      <c r="O209" s="507" t="s">
        <v>849</v>
      </c>
      <c r="P209" s="507"/>
      <c r="Q209" s="507"/>
      <c r="R209" s="507" t="s">
        <v>849</v>
      </c>
      <c r="S209" s="507"/>
      <c r="T209" s="502"/>
      <c r="U209" s="347"/>
    </row>
    <row r="210" spans="1:21" s="140" customFormat="1" ht="30" customHeight="1" x14ac:dyDescent="0.2">
      <c r="A210" s="371">
        <v>41</v>
      </c>
      <c r="B210" s="474">
        <v>41.01</v>
      </c>
      <c r="C210" s="372" t="s">
        <v>964</v>
      </c>
      <c r="D210" s="372" t="s">
        <v>963</v>
      </c>
      <c r="E210" s="369" t="s">
        <v>1409</v>
      </c>
      <c r="F210" s="369" t="s">
        <v>1476</v>
      </c>
      <c r="G210" s="490" t="s">
        <v>259</v>
      </c>
      <c r="H210" s="371"/>
      <c r="I210" s="373">
        <v>0.1</v>
      </c>
      <c r="J210" s="514">
        <v>0.28000000000000003</v>
      </c>
      <c r="K210" s="371">
        <v>1000</v>
      </c>
      <c r="L210" s="371"/>
      <c r="M210" s="371"/>
      <c r="N210" s="371"/>
      <c r="O210" s="371" t="s">
        <v>849</v>
      </c>
      <c r="P210" s="371"/>
      <c r="Q210" s="371"/>
      <c r="R210" s="371" t="s">
        <v>849</v>
      </c>
      <c r="S210" s="371"/>
      <c r="T210" s="369" t="s">
        <v>423</v>
      </c>
      <c r="U210" s="369" t="s">
        <v>663</v>
      </c>
    </row>
    <row r="211" spans="1:21" s="351" customFormat="1" ht="30" customHeight="1" x14ac:dyDescent="0.2">
      <c r="A211" s="507">
        <v>41</v>
      </c>
      <c r="B211" s="478">
        <v>41.02</v>
      </c>
      <c r="C211" s="368" t="s">
        <v>964</v>
      </c>
      <c r="D211" s="368" t="s">
        <v>963</v>
      </c>
      <c r="E211" s="368" t="s">
        <v>1410</v>
      </c>
      <c r="F211" s="368" t="s">
        <v>1478</v>
      </c>
      <c r="G211" s="485" t="s">
        <v>259</v>
      </c>
      <c r="H211" s="477"/>
      <c r="I211" s="480">
        <v>0.13</v>
      </c>
      <c r="J211" s="515">
        <v>0.28000000000000003</v>
      </c>
      <c r="K211" s="477">
        <v>1000</v>
      </c>
      <c r="L211" s="477"/>
      <c r="M211" s="477"/>
      <c r="N211" s="477"/>
      <c r="O211" s="477" t="s">
        <v>849</v>
      </c>
      <c r="P211" s="477"/>
      <c r="Q211" s="477"/>
      <c r="R211" s="477" t="s">
        <v>849</v>
      </c>
      <c r="S211" s="477"/>
      <c r="T211" s="368" t="s">
        <v>423</v>
      </c>
      <c r="U211" s="368" t="s">
        <v>663</v>
      </c>
    </row>
    <row r="212" spans="1:21" s="140" customFormat="1" ht="30" customHeight="1" x14ac:dyDescent="0.2">
      <c r="A212" s="473">
        <v>25</v>
      </c>
      <c r="B212" s="472">
        <v>25.01</v>
      </c>
      <c r="C212" s="386" t="s">
        <v>1510</v>
      </c>
      <c r="D212" s="386" t="s">
        <v>1511</v>
      </c>
      <c r="E212" s="502" t="s">
        <v>1384</v>
      </c>
      <c r="F212" s="502" t="s">
        <v>1436</v>
      </c>
      <c r="G212" s="503" t="s">
        <v>260</v>
      </c>
      <c r="H212" s="473"/>
      <c r="I212" s="505">
        <v>7.0000000000000007E-2</v>
      </c>
      <c r="J212" s="472">
        <f xml:space="preserve"> K212/3600</f>
        <v>0.25</v>
      </c>
      <c r="K212" s="473">
        <v>900</v>
      </c>
      <c r="L212" s="473">
        <v>2</v>
      </c>
      <c r="M212" s="473">
        <v>2</v>
      </c>
      <c r="N212" s="473"/>
      <c r="O212" s="473" t="s">
        <v>849</v>
      </c>
      <c r="P212" s="473"/>
      <c r="Q212" s="473"/>
      <c r="R212" s="473" t="s">
        <v>849</v>
      </c>
      <c r="S212" s="473"/>
      <c r="T212" s="368" t="s">
        <v>423</v>
      </c>
      <c r="U212" s="368" t="s">
        <v>663</v>
      </c>
    </row>
    <row r="213" spans="1:21" ht="15.75" customHeight="1" x14ac:dyDescent="0.2">
      <c r="A213" s="477">
        <v>25</v>
      </c>
      <c r="B213" s="478">
        <v>25.02</v>
      </c>
      <c r="C213" s="364" t="s">
        <v>1512</v>
      </c>
      <c r="D213" s="364" t="s">
        <v>1513</v>
      </c>
      <c r="E213" s="368" t="s">
        <v>1459</v>
      </c>
      <c r="F213" s="368" t="s">
        <v>1460</v>
      </c>
      <c r="G213" s="485" t="s">
        <v>199</v>
      </c>
      <c r="H213" s="477"/>
      <c r="I213" s="480"/>
      <c r="J213" s="478">
        <f xml:space="preserve"> K213/3600</f>
        <v>0.25</v>
      </c>
      <c r="K213" s="477">
        <v>900</v>
      </c>
      <c r="L213" s="477">
        <v>5</v>
      </c>
      <c r="M213" s="477">
        <v>5</v>
      </c>
      <c r="N213" s="477"/>
      <c r="O213" s="477" t="s">
        <v>849</v>
      </c>
      <c r="P213" s="477"/>
      <c r="Q213" s="477"/>
      <c r="R213" s="477"/>
      <c r="S213" s="477"/>
      <c r="T213" s="368"/>
      <c r="U213" s="482"/>
    </row>
    <row r="214" spans="1:21" s="141" customFormat="1" ht="30" customHeight="1" x14ac:dyDescent="0.2">
      <c r="A214" s="371">
        <v>47</v>
      </c>
      <c r="B214" s="474">
        <v>47.01</v>
      </c>
      <c r="C214" s="372" t="s">
        <v>348</v>
      </c>
      <c r="D214" s="372" t="s">
        <v>345</v>
      </c>
      <c r="E214" s="352" t="s">
        <v>1385</v>
      </c>
      <c r="F214" s="352" t="s">
        <v>1434</v>
      </c>
      <c r="G214" s="371" t="s">
        <v>717</v>
      </c>
      <c r="H214" s="371"/>
      <c r="I214" s="373">
        <v>0.13</v>
      </c>
      <c r="J214" s="474"/>
      <c r="K214" s="371"/>
      <c r="L214" s="371"/>
      <c r="M214" s="371"/>
      <c r="N214" s="371"/>
      <c r="O214" s="371"/>
      <c r="P214" s="371"/>
      <c r="Q214" s="371"/>
      <c r="R214" s="371" t="s">
        <v>849</v>
      </c>
      <c r="S214" s="371"/>
      <c r="T214" s="369"/>
      <c r="U214" s="369"/>
    </row>
    <row r="215" spans="1:21" ht="30" customHeight="1" x14ac:dyDescent="0.2">
      <c r="A215" s="435">
        <v>42</v>
      </c>
      <c r="B215" s="380">
        <v>42.01</v>
      </c>
      <c r="C215" s="516" t="s">
        <v>339</v>
      </c>
      <c r="D215" s="164" t="s">
        <v>340</v>
      </c>
      <c r="E215" s="352" t="s">
        <v>1385</v>
      </c>
      <c r="F215" s="352" t="s">
        <v>1434</v>
      </c>
      <c r="G215" s="435" t="s">
        <v>1411</v>
      </c>
      <c r="H215" s="436"/>
      <c r="I215" s="437">
        <v>5.3999999999999999E-2</v>
      </c>
      <c r="J215" s="493"/>
      <c r="K215" s="436"/>
      <c r="L215" s="436"/>
      <c r="M215" s="436"/>
      <c r="N215" s="435"/>
      <c r="O215" s="435"/>
      <c r="P215" s="435"/>
      <c r="Q215" s="435"/>
      <c r="R215" s="435" t="s">
        <v>849</v>
      </c>
      <c r="S215" s="435"/>
      <c r="T215" s="352"/>
      <c r="U215" s="352"/>
    </row>
    <row r="216" spans="1:21" ht="18" customHeight="1" x14ac:dyDescent="0.2">
      <c r="A216" s="432">
        <v>42</v>
      </c>
      <c r="B216" s="433">
        <v>42.02</v>
      </c>
      <c r="C216" s="434" t="s">
        <v>339</v>
      </c>
      <c r="D216" s="353" t="s">
        <v>340</v>
      </c>
      <c r="E216" s="434" t="s">
        <v>1385</v>
      </c>
      <c r="F216" s="434" t="s">
        <v>1434</v>
      </c>
      <c r="G216" s="432" t="s">
        <v>621</v>
      </c>
      <c r="H216" s="438"/>
      <c r="I216" s="439">
        <v>0.08</v>
      </c>
      <c r="J216" s="496"/>
      <c r="K216" s="438"/>
      <c r="L216" s="438"/>
      <c r="M216" s="438"/>
      <c r="N216" s="432"/>
      <c r="O216" s="432"/>
      <c r="P216" s="432"/>
      <c r="Q216" s="432"/>
      <c r="R216" s="432" t="s">
        <v>849</v>
      </c>
      <c r="S216" s="432"/>
      <c r="T216" s="352"/>
      <c r="U216" s="352"/>
    </row>
    <row r="217" spans="1:21" ht="30" customHeight="1" x14ac:dyDescent="0.2">
      <c r="A217" s="435">
        <v>42</v>
      </c>
      <c r="B217" s="380">
        <v>42.03</v>
      </c>
      <c r="C217" s="447" t="s">
        <v>647</v>
      </c>
      <c r="D217" s="447" t="s">
        <v>1499</v>
      </c>
      <c r="E217" s="352"/>
      <c r="F217" s="352"/>
      <c r="G217" s="436" t="s">
        <v>1514</v>
      </c>
      <c r="H217" s="59"/>
      <c r="I217" s="431">
        <v>0.16</v>
      </c>
      <c r="J217" s="493">
        <v>0.28000000000000003</v>
      </c>
      <c r="K217" s="436">
        <v>1000</v>
      </c>
      <c r="L217" s="436">
        <v>10</v>
      </c>
      <c r="M217" s="436">
        <v>5</v>
      </c>
      <c r="N217" s="435"/>
      <c r="O217" s="435"/>
      <c r="P217" s="435" t="s">
        <v>849</v>
      </c>
      <c r="Q217" s="435"/>
      <c r="R217" s="435" t="s">
        <v>849</v>
      </c>
      <c r="S217" s="435"/>
      <c r="T217" s="352"/>
      <c r="U217" s="352"/>
    </row>
    <row r="218" spans="1:21" s="331" customFormat="1" ht="25.5" x14ac:dyDescent="0.2">
      <c r="A218" s="432">
        <v>42</v>
      </c>
      <c r="B218" s="433">
        <v>42.04</v>
      </c>
      <c r="C218" s="557" t="s">
        <v>647</v>
      </c>
      <c r="D218" s="557" t="s">
        <v>1499</v>
      </c>
      <c r="E218" s="494"/>
      <c r="F218" s="494"/>
      <c r="G218" s="443" t="s">
        <v>1515</v>
      </c>
      <c r="H218" s="465"/>
      <c r="I218" s="448">
        <v>0.11</v>
      </c>
      <c r="J218" s="496">
        <v>0.28000000000000003</v>
      </c>
      <c r="K218" s="443">
        <v>1000</v>
      </c>
      <c r="L218" s="438">
        <v>10</v>
      </c>
      <c r="M218" s="438">
        <v>5</v>
      </c>
      <c r="N218" s="495"/>
      <c r="O218" s="495"/>
      <c r="P218" s="495" t="s">
        <v>849</v>
      </c>
      <c r="Q218" s="495"/>
      <c r="R218" s="495" t="s">
        <v>849</v>
      </c>
      <c r="S218" s="495"/>
      <c r="T218" s="494"/>
      <c r="U218" s="494"/>
    </row>
    <row r="219" spans="1:21" s="141" customFormat="1" ht="45" customHeight="1" x14ac:dyDescent="0.2">
      <c r="A219" s="371">
        <v>46</v>
      </c>
      <c r="B219" s="380">
        <v>46.01</v>
      </c>
      <c r="C219" s="372" t="s">
        <v>342</v>
      </c>
      <c r="D219" s="164" t="s">
        <v>343</v>
      </c>
      <c r="E219" s="369" t="s">
        <v>1403</v>
      </c>
      <c r="F219" s="517" t="s">
        <v>1435</v>
      </c>
      <c r="G219" s="371" t="s">
        <v>249</v>
      </c>
      <c r="H219" s="371"/>
      <c r="I219" s="373" t="s">
        <v>1437</v>
      </c>
      <c r="J219" s="474"/>
      <c r="K219" s="371"/>
      <c r="L219" s="371"/>
      <c r="M219" s="371"/>
      <c r="N219" s="371"/>
      <c r="O219" s="371"/>
      <c r="P219" s="371"/>
      <c r="Q219" s="371"/>
      <c r="R219" s="371" t="s">
        <v>849</v>
      </c>
      <c r="S219" s="371"/>
      <c r="T219" s="369"/>
      <c r="U219" s="369"/>
    </row>
    <row r="220" spans="1:21" ht="30" customHeight="1" x14ac:dyDescent="0.2">
      <c r="A220" s="471">
        <v>40</v>
      </c>
      <c r="B220" s="380">
        <v>40.01</v>
      </c>
      <c r="C220" s="518" t="s">
        <v>424</v>
      </c>
      <c r="D220" s="518" t="s">
        <v>426</v>
      </c>
      <c r="E220" s="441" t="s">
        <v>1402</v>
      </c>
      <c r="F220" s="519" t="s">
        <v>1433</v>
      </c>
      <c r="G220" s="440" t="s">
        <v>249</v>
      </c>
      <c r="H220" s="440"/>
      <c r="I220" s="520">
        <v>1.4E-2</v>
      </c>
      <c r="J220" s="521"/>
      <c r="K220" s="440"/>
      <c r="L220" s="440"/>
      <c r="M220" s="440"/>
      <c r="N220" s="440"/>
      <c r="O220" s="440"/>
      <c r="P220" s="440"/>
      <c r="Q220" s="440"/>
      <c r="R220" s="440" t="s">
        <v>849</v>
      </c>
      <c r="S220" s="440"/>
      <c r="T220" s="441"/>
      <c r="U220" s="441"/>
    </row>
    <row r="221" spans="1:21" ht="30" customHeight="1" x14ac:dyDescent="0.2">
      <c r="A221" s="371">
        <v>26</v>
      </c>
      <c r="B221" s="474">
        <v>26.01</v>
      </c>
      <c r="C221" s="372" t="s">
        <v>853</v>
      </c>
      <c r="D221" s="372" t="s">
        <v>431</v>
      </c>
      <c r="E221" s="369" t="s">
        <v>1480</v>
      </c>
      <c r="F221" s="369" t="s">
        <v>1481</v>
      </c>
      <c r="G221" s="490" t="s">
        <v>1438</v>
      </c>
      <c r="H221" s="371"/>
      <c r="I221" s="373">
        <v>4.2000000000000003E-2</v>
      </c>
      <c r="J221" s="474">
        <v>0.4</v>
      </c>
      <c r="K221" s="371">
        <v>1450</v>
      </c>
      <c r="L221" s="371">
        <v>60</v>
      </c>
      <c r="M221" s="371">
        <v>60</v>
      </c>
      <c r="N221" s="371"/>
      <c r="O221" s="371" t="s">
        <v>849</v>
      </c>
      <c r="P221" s="371"/>
      <c r="Q221" s="371"/>
      <c r="R221" s="371" t="s">
        <v>849</v>
      </c>
      <c r="S221" s="371"/>
      <c r="T221" s="369"/>
      <c r="U221" s="345"/>
    </row>
    <row r="222" spans="1:21" x14ac:dyDescent="0.2">
      <c r="A222" s="357">
        <v>26</v>
      </c>
      <c r="B222" s="355">
        <v>26.02</v>
      </c>
      <c r="C222" s="360" t="s">
        <v>853</v>
      </c>
      <c r="D222" s="360" t="s">
        <v>431</v>
      </c>
      <c r="E222" s="360" t="s">
        <v>1480</v>
      </c>
      <c r="F222" s="360" t="s">
        <v>1481</v>
      </c>
      <c r="G222" s="356" t="s">
        <v>976</v>
      </c>
      <c r="H222" s="357"/>
      <c r="I222" s="358">
        <v>0.05</v>
      </c>
      <c r="J222" s="355">
        <v>0.4</v>
      </c>
      <c r="K222" s="357">
        <v>1450</v>
      </c>
      <c r="L222" s="357">
        <v>60</v>
      </c>
      <c r="M222" s="357">
        <v>60</v>
      </c>
      <c r="N222" s="357"/>
      <c r="O222" s="357" t="s">
        <v>849</v>
      </c>
      <c r="P222" s="357"/>
      <c r="Q222" s="357"/>
      <c r="R222" s="357" t="s">
        <v>849</v>
      </c>
      <c r="S222" s="357"/>
      <c r="T222" s="360"/>
      <c r="U222" s="482"/>
    </row>
    <row r="223" spans="1:21" ht="25.5" x14ac:dyDescent="0.2">
      <c r="A223" s="357">
        <v>26</v>
      </c>
      <c r="B223" s="355">
        <v>26.03</v>
      </c>
      <c r="C223" s="360" t="s">
        <v>853</v>
      </c>
      <c r="D223" s="360" t="s">
        <v>431</v>
      </c>
      <c r="E223" s="360" t="s">
        <v>1439</v>
      </c>
      <c r="F223" s="360" t="s">
        <v>1440</v>
      </c>
      <c r="G223" s="356" t="s">
        <v>33</v>
      </c>
      <c r="H223" s="357"/>
      <c r="I223" s="358">
        <v>3.5999999999999997E-2</v>
      </c>
      <c r="J223" s="355">
        <v>0.4</v>
      </c>
      <c r="K223" s="357">
        <v>1450</v>
      </c>
      <c r="L223" s="357">
        <v>60</v>
      </c>
      <c r="M223" s="357">
        <v>60</v>
      </c>
      <c r="N223" s="357"/>
      <c r="O223" s="357" t="s">
        <v>849</v>
      </c>
      <c r="P223" s="357"/>
      <c r="Q223" s="357"/>
      <c r="R223" s="357" t="s">
        <v>849</v>
      </c>
      <c r="S223" s="357"/>
      <c r="T223" s="360"/>
      <c r="U223" s="482"/>
    </row>
    <row r="224" spans="1:21" ht="25.5" x14ac:dyDescent="0.2">
      <c r="A224" s="357">
        <v>49</v>
      </c>
      <c r="B224" s="355">
        <v>49.01</v>
      </c>
      <c r="C224" s="360" t="s">
        <v>1482</v>
      </c>
      <c r="D224" s="360" t="s">
        <v>1074</v>
      </c>
      <c r="E224" s="360" t="s">
        <v>1441</v>
      </c>
      <c r="F224" s="360" t="s">
        <v>1442</v>
      </c>
      <c r="G224" s="356" t="s">
        <v>577</v>
      </c>
      <c r="H224" s="357"/>
      <c r="I224" s="358">
        <v>0.05</v>
      </c>
      <c r="J224" s="355">
        <v>0.39</v>
      </c>
      <c r="K224" s="357">
        <v>1400</v>
      </c>
      <c r="L224" s="357">
        <v>2</v>
      </c>
      <c r="M224" s="357">
        <v>2</v>
      </c>
      <c r="N224" s="357"/>
      <c r="O224" s="357" t="s">
        <v>849</v>
      </c>
      <c r="P224" s="357"/>
      <c r="Q224" s="357"/>
      <c r="R224" s="357" t="s">
        <v>849</v>
      </c>
      <c r="S224" s="357"/>
      <c r="T224" s="369" t="s">
        <v>423</v>
      </c>
      <c r="U224" s="368" t="s">
        <v>663</v>
      </c>
    </row>
    <row r="225" spans="1:79" ht="33.75" customHeight="1" x14ac:dyDescent="0.2">
      <c r="A225" s="473">
        <v>44</v>
      </c>
      <c r="B225" s="380">
        <v>44.01</v>
      </c>
      <c r="C225" s="522" t="s">
        <v>1487</v>
      </c>
      <c r="D225" s="522" t="s">
        <v>1488</v>
      </c>
      <c r="E225" s="427"/>
      <c r="F225" s="427"/>
      <c r="G225" s="428"/>
      <c r="H225" s="428"/>
      <c r="I225" s="523"/>
      <c r="J225" s="524"/>
      <c r="K225" s="428"/>
      <c r="L225" s="428"/>
      <c r="M225" s="428"/>
      <c r="N225" s="428"/>
      <c r="O225" s="428"/>
      <c r="P225" s="428"/>
      <c r="Q225" s="428"/>
      <c r="R225" s="428"/>
      <c r="S225" s="428"/>
      <c r="T225" s="427" t="s">
        <v>34</v>
      </c>
      <c r="U225" s="427" t="s">
        <v>34</v>
      </c>
    </row>
    <row r="226" spans="1:79" ht="30" customHeight="1" x14ac:dyDescent="0.2">
      <c r="A226" s="371">
        <v>27</v>
      </c>
      <c r="B226" s="474">
        <v>27.01</v>
      </c>
      <c r="C226" s="372" t="s">
        <v>977</v>
      </c>
      <c r="D226" s="372" t="s">
        <v>432</v>
      </c>
      <c r="E226" s="369" t="s">
        <v>1443</v>
      </c>
      <c r="F226" s="369" t="s">
        <v>1444</v>
      </c>
      <c r="G226" s="490" t="s">
        <v>261</v>
      </c>
      <c r="H226" s="371"/>
      <c r="I226" s="373">
        <v>4.2000000000000003E-2</v>
      </c>
      <c r="J226" s="474">
        <v>0.4</v>
      </c>
      <c r="K226" s="371">
        <v>1450</v>
      </c>
      <c r="L226" s="371">
        <v>150</v>
      </c>
      <c r="M226" s="371">
        <v>150</v>
      </c>
      <c r="N226" s="371"/>
      <c r="O226" s="371" t="s">
        <v>849</v>
      </c>
      <c r="P226" s="371"/>
      <c r="Q226" s="371"/>
      <c r="R226" s="371" t="s">
        <v>849</v>
      </c>
      <c r="S226" s="371"/>
      <c r="T226" s="369"/>
      <c r="U226" s="345"/>
    </row>
    <row r="227" spans="1:79" s="143" customFormat="1" ht="49.5" customHeight="1" x14ac:dyDescent="0.2">
      <c r="A227" s="371">
        <v>28</v>
      </c>
      <c r="B227" s="474">
        <v>28.01</v>
      </c>
      <c r="C227" s="372" t="s">
        <v>863</v>
      </c>
      <c r="D227" s="372" t="s">
        <v>965</v>
      </c>
      <c r="E227" s="369" t="s">
        <v>1386</v>
      </c>
      <c r="F227" s="369" t="s">
        <v>1417</v>
      </c>
      <c r="G227" s="490" t="s">
        <v>262</v>
      </c>
      <c r="H227" s="371"/>
      <c r="I227" s="373">
        <v>2.5999999999999999E-2</v>
      </c>
      <c r="J227" s="474">
        <v>0.39</v>
      </c>
      <c r="K227" s="371">
        <v>1400</v>
      </c>
      <c r="L227" s="371">
        <v>60</v>
      </c>
      <c r="M227" s="371">
        <v>60</v>
      </c>
      <c r="N227" s="371"/>
      <c r="O227" s="371" t="s">
        <v>849</v>
      </c>
      <c r="P227" s="371"/>
      <c r="Q227" s="371"/>
      <c r="R227" s="371" t="s">
        <v>849</v>
      </c>
      <c r="S227" s="371"/>
      <c r="T227" s="369" t="s">
        <v>313</v>
      </c>
      <c r="U227" s="483" t="s">
        <v>530</v>
      </c>
      <c r="V227" s="525"/>
      <c r="W227" s="59"/>
      <c r="X227" s="142"/>
      <c r="Y227" s="59"/>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row>
    <row r="228" spans="1:79" s="143" customFormat="1" ht="57.75" customHeight="1" x14ac:dyDescent="0.2">
      <c r="A228" s="477">
        <v>28</v>
      </c>
      <c r="B228" s="478">
        <v>28.02</v>
      </c>
      <c r="C228" s="368" t="s">
        <v>863</v>
      </c>
      <c r="D228" s="368" t="s">
        <v>965</v>
      </c>
      <c r="E228" s="368" t="s">
        <v>1387</v>
      </c>
      <c r="F228" s="368" t="s">
        <v>1418</v>
      </c>
      <c r="G228" s="485" t="s">
        <v>262</v>
      </c>
      <c r="H228" s="477"/>
      <c r="I228" s="480">
        <v>0.03</v>
      </c>
      <c r="J228" s="478">
        <v>0.39</v>
      </c>
      <c r="K228" s="477">
        <v>1400</v>
      </c>
      <c r="L228" s="477">
        <v>60</v>
      </c>
      <c r="M228" s="477">
        <v>60</v>
      </c>
      <c r="N228" s="477"/>
      <c r="O228" s="477" t="s">
        <v>849</v>
      </c>
      <c r="P228" s="477"/>
      <c r="Q228" s="477"/>
      <c r="R228" s="477" t="s">
        <v>849</v>
      </c>
      <c r="S228" s="477"/>
      <c r="T228" s="368" t="s">
        <v>313</v>
      </c>
      <c r="U228" s="484" t="s">
        <v>530</v>
      </c>
      <c r="V228" s="144"/>
      <c r="W228" s="59"/>
      <c r="X228" s="142"/>
      <c r="Y228" s="59"/>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row>
    <row r="229" spans="1:79" ht="43.5" customHeight="1" x14ac:dyDescent="0.2">
      <c r="A229" s="371">
        <v>28</v>
      </c>
      <c r="B229" s="474">
        <v>28.01</v>
      </c>
      <c r="C229" s="372" t="s">
        <v>1485</v>
      </c>
      <c r="D229" s="372" t="s">
        <v>1486</v>
      </c>
      <c r="E229" s="369" t="s">
        <v>1445</v>
      </c>
      <c r="F229" s="369" t="s">
        <v>1446</v>
      </c>
      <c r="G229" s="490"/>
      <c r="H229" s="371"/>
      <c r="I229" s="373">
        <v>3.5999999999999997E-2</v>
      </c>
      <c r="J229" s="474"/>
      <c r="K229" s="371"/>
      <c r="L229" s="371"/>
      <c r="M229" s="371"/>
      <c r="N229" s="371"/>
      <c r="O229" s="371"/>
      <c r="P229" s="371"/>
      <c r="Q229" s="371"/>
      <c r="R229" s="371" t="s">
        <v>849</v>
      </c>
      <c r="S229" s="371"/>
      <c r="T229" s="369" t="s">
        <v>423</v>
      </c>
      <c r="U229" s="369" t="s">
        <v>663</v>
      </c>
    </row>
    <row r="230" spans="1:79" ht="30" customHeight="1" x14ac:dyDescent="0.2">
      <c r="A230" s="173">
        <v>36</v>
      </c>
      <c r="B230" s="154">
        <v>36.01</v>
      </c>
      <c r="C230" s="170" t="s">
        <v>854</v>
      </c>
      <c r="D230" s="170" t="s">
        <v>439</v>
      </c>
      <c r="E230" s="526" t="s">
        <v>1401</v>
      </c>
      <c r="F230" s="526" t="s">
        <v>1432</v>
      </c>
      <c r="G230" s="172" t="s">
        <v>248</v>
      </c>
      <c r="H230" s="173"/>
      <c r="I230" s="174">
        <v>2.4E-2</v>
      </c>
      <c r="J230" s="154">
        <v>0.39</v>
      </c>
      <c r="K230" s="173">
        <v>1400</v>
      </c>
      <c r="L230" s="173">
        <v>50</v>
      </c>
      <c r="M230" s="173">
        <v>50</v>
      </c>
      <c r="N230" s="173"/>
      <c r="O230" s="173" t="s">
        <v>849</v>
      </c>
      <c r="P230" s="173"/>
      <c r="Q230" s="173"/>
      <c r="R230" s="173" t="s">
        <v>849</v>
      </c>
      <c r="S230" s="173"/>
      <c r="T230" s="526"/>
      <c r="U230" s="175"/>
    </row>
    <row r="231" spans="1:79" ht="24.75" customHeight="1" x14ac:dyDescent="0.2">
      <c r="A231" s="371">
        <v>57</v>
      </c>
      <c r="B231" s="361">
        <v>57.01</v>
      </c>
      <c r="C231" s="362" t="s">
        <v>1449</v>
      </c>
      <c r="D231" s="372" t="s">
        <v>1450</v>
      </c>
      <c r="E231" s="369" t="s">
        <v>1451</v>
      </c>
      <c r="F231" s="369" t="s">
        <v>1452</v>
      </c>
      <c r="G231" s="371" t="s">
        <v>1103</v>
      </c>
      <c r="H231" s="371"/>
      <c r="I231" s="373">
        <v>0.06</v>
      </c>
      <c r="J231" s="474"/>
      <c r="K231" s="371"/>
      <c r="L231" s="371"/>
      <c r="M231" s="371"/>
      <c r="N231" s="371"/>
      <c r="O231" s="371"/>
      <c r="P231" s="371"/>
      <c r="Q231" s="371"/>
      <c r="R231" s="371" t="s">
        <v>849</v>
      </c>
      <c r="S231" s="371"/>
      <c r="T231" s="369"/>
      <c r="U231" s="369"/>
    </row>
    <row r="232" spans="1:79" ht="30" customHeight="1" x14ac:dyDescent="0.2">
      <c r="A232" s="371">
        <v>29</v>
      </c>
      <c r="B232" s="474">
        <v>29.01</v>
      </c>
      <c r="C232" s="372" t="s">
        <v>855</v>
      </c>
      <c r="D232" s="372" t="s">
        <v>430</v>
      </c>
      <c r="E232" s="369" t="s">
        <v>1388</v>
      </c>
      <c r="F232" s="369" t="s">
        <v>1419</v>
      </c>
      <c r="G232" s="490" t="s">
        <v>263</v>
      </c>
      <c r="H232" s="371"/>
      <c r="I232" s="373">
        <v>5.3999999999999999E-2</v>
      </c>
      <c r="J232" s="474">
        <v>0.43</v>
      </c>
      <c r="K232" s="371">
        <v>1560</v>
      </c>
      <c r="L232" s="371">
        <v>10</v>
      </c>
      <c r="M232" s="371">
        <v>5</v>
      </c>
      <c r="N232" s="371"/>
      <c r="O232" s="371" t="s">
        <v>849</v>
      </c>
      <c r="P232" s="371"/>
      <c r="Q232" s="371"/>
      <c r="R232" s="371" t="s">
        <v>849</v>
      </c>
      <c r="S232" s="371"/>
      <c r="T232" s="369"/>
      <c r="U232" s="345"/>
    </row>
    <row r="233" spans="1:79" ht="30" customHeight="1" x14ac:dyDescent="0.2">
      <c r="A233" s="371">
        <v>53</v>
      </c>
      <c r="B233" s="474">
        <v>53.01</v>
      </c>
      <c r="C233" s="372" t="s">
        <v>45</v>
      </c>
      <c r="D233" s="372" t="s">
        <v>46</v>
      </c>
      <c r="E233" s="369"/>
      <c r="F233" s="369"/>
      <c r="G233" s="490" t="s">
        <v>605</v>
      </c>
      <c r="H233" s="371"/>
      <c r="I233" s="373">
        <v>0.13</v>
      </c>
      <c r="J233" s="474">
        <v>0.44</v>
      </c>
      <c r="K233" s="371">
        <v>1600</v>
      </c>
      <c r="L233" s="371">
        <v>50</v>
      </c>
      <c r="M233" s="371">
        <v>20</v>
      </c>
      <c r="N233" s="371" t="s">
        <v>849</v>
      </c>
      <c r="O233" s="371" t="s">
        <v>849</v>
      </c>
      <c r="P233" s="371"/>
      <c r="Q233" s="371"/>
      <c r="R233" s="371"/>
      <c r="S233" s="371"/>
      <c r="T233" s="369"/>
      <c r="U233" s="345"/>
    </row>
    <row r="234" spans="1:79" ht="30" customHeight="1" x14ac:dyDescent="0.2">
      <c r="A234" s="371">
        <v>30</v>
      </c>
      <c r="B234" s="474">
        <v>30.01</v>
      </c>
      <c r="C234" s="372" t="s">
        <v>1042</v>
      </c>
      <c r="D234" s="372" t="s">
        <v>1043</v>
      </c>
      <c r="E234" s="369" t="s">
        <v>1389</v>
      </c>
      <c r="F234" s="369" t="s">
        <v>1420</v>
      </c>
      <c r="G234" s="490" t="s">
        <v>264</v>
      </c>
      <c r="H234" s="371"/>
      <c r="I234" s="373">
        <v>0.11</v>
      </c>
      <c r="J234" s="474">
        <v>0.41</v>
      </c>
      <c r="K234" s="371">
        <v>1470</v>
      </c>
      <c r="L234" s="371">
        <v>5</v>
      </c>
      <c r="M234" s="371">
        <v>3</v>
      </c>
      <c r="N234" s="371"/>
      <c r="O234" s="371" t="s">
        <v>849</v>
      </c>
      <c r="P234" s="371"/>
      <c r="Q234" s="371"/>
      <c r="R234" s="371" t="s">
        <v>849</v>
      </c>
      <c r="S234" s="371"/>
      <c r="T234" s="369"/>
      <c r="U234" s="345"/>
    </row>
    <row r="235" spans="1:79" ht="54.75" customHeight="1" x14ac:dyDescent="0.2">
      <c r="A235" s="477">
        <v>30</v>
      </c>
      <c r="B235" s="478">
        <v>30.05</v>
      </c>
      <c r="C235" s="368" t="s">
        <v>1040</v>
      </c>
      <c r="D235" s="368" t="s">
        <v>966</v>
      </c>
      <c r="E235" s="368" t="s">
        <v>1390</v>
      </c>
      <c r="F235" s="368" t="s">
        <v>1421</v>
      </c>
      <c r="G235" s="479" t="s">
        <v>975</v>
      </c>
      <c r="H235" s="477"/>
      <c r="I235" s="480">
        <v>0.15</v>
      </c>
      <c r="J235" s="478">
        <v>0.41</v>
      </c>
      <c r="K235" s="477">
        <v>1470</v>
      </c>
      <c r="L235" s="477">
        <v>5</v>
      </c>
      <c r="M235" s="477">
        <v>3</v>
      </c>
      <c r="N235" s="477"/>
      <c r="O235" s="477" t="s">
        <v>849</v>
      </c>
      <c r="P235" s="477"/>
      <c r="Q235" s="477"/>
      <c r="R235" s="477" t="s">
        <v>849</v>
      </c>
      <c r="S235" s="477"/>
      <c r="T235" s="368" t="s">
        <v>462</v>
      </c>
      <c r="U235" s="484" t="s">
        <v>617</v>
      </c>
    </row>
    <row r="236" spans="1:79" ht="54.75" customHeight="1" x14ac:dyDescent="0.2">
      <c r="A236" s="477">
        <v>30</v>
      </c>
      <c r="B236" s="478">
        <v>30.06</v>
      </c>
      <c r="C236" s="368" t="s">
        <v>1040</v>
      </c>
      <c r="D236" s="368" t="s">
        <v>966</v>
      </c>
      <c r="E236" s="368" t="s">
        <v>1391</v>
      </c>
      <c r="F236" s="368" t="s">
        <v>1422</v>
      </c>
      <c r="G236" s="479" t="s">
        <v>975</v>
      </c>
      <c r="H236" s="477"/>
      <c r="I236" s="480">
        <v>0.13</v>
      </c>
      <c r="J236" s="478">
        <v>0.41</v>
      </c>
      <c r="K236" s="477">
        <v>1470</v>
      </c>
      <c r="L236" s="477">
        <v>5</v>
      </c>
      <c r="M236" s="477">
        <v>3</v>
      </c>
      <c r="N236" s="477"/>
      <c r="O236" s="477" t="s">
        <v>849</v>
      </c>
      <c r="P236" s="477"/>
      <c r="Q236" s="477"/>
      <c r="R236" s="477" t="s">
        <v>849</v>
      </c>
      <c r="S236" s="477"/>
      <c r="T236" s="368" t="s">
        <v>462</v>
      </c>
      <c r="U236" s="484" t="s">
        <v>617</v>
      </c>
    </row>
    <row r="237" spans="1:79" ht="54.75" customHeight="1" x14ac:dyDescent="0.2">
      <c r="A237" s="357">
        <v>30</v>
      </c>
      <c r="B237" s="355">
        <v>30.07</v>
      </c>
      <c r="C237" s="368" t="s">
        <v>1040</v>
      </c>
      <c r="D237" s="360" t="s">
        <v>966</v>
      </c>
      <c r="E237" s="360" t="s">
        <v>1392</v>
      </c>
      <c r="F237" s="360" t="s">
        <v>1423</v>
      </c>
      <c r="G237" s="527" t="s">
        <v>975</v>
      </c>
      <c r="H237" s="357"/>
      <c r="I237" s="358">
        <v>0.11</v>
      </c>
      <c r="J237" s="355">
        <v>0.41</v>
      </c>
      <c r="K237" s="357">
        <v>1470</v>
      </c>
      <c r="L237" s="357">
        <v>5</v>
      </c>
      <c r="M237" s="357">
        <v>3</v>
      </c>
      <c r="N237" s="357"/>
      <c r="O237" s="357" t="s">
        <v>849</v>
      </c>
      <c r="P237" s="357"/>
      <c r="Q237" s="357"/>
      <c r="R237" s="357" t="s">
        <v>849</v>
      </c>
      <c r="S237" s="357"/>
      <c r="T237" s="368" t="s">
        <v>462</v>
      </c>
      <c r="U237" s="528" t="s">
        <v>617</v>
      </c>
    </row>
    <row r="238" spans="1:79" ht="30" customHeight="1" x14ac:dyDescent="0.2">
      <c r="A238" s="371">
        <v>31</v>
      </c>
      <c r="B238" s="474">
        <v>31.01</v>
      </c>
      <c r="C238" s="372" t="s">
        <v>433</v>
      </c>
      <c r="D238" s="372" t="s">
        <v>434</v>
      </c>
      <c r="E238" s="369" t="s">
        <v>1393</v>
      </c>
      <c r="F238" s="369" t="s">
        <v>1424</v>
      </c>
      <c r="G238" s="490" t="s">
        <v>564</v>
      </c>
      <c r="H238" s="371"/>
      <c r="I238" s="373">
        <v>4.8000000000000001E-2</v>
      </c>
      <c r="J238" s="474">
        <v>0.39</v>
      </c>
      <c r="K238" s="371">
        <v>1400</v>
      </c>
      <c r="L238" s="371">
        <v>5</v>
      </c>
      <c r="M238" s="371">
        <v>3</v>
      </c>
      <c r="N238" s="371"/>
      <c r="O238" s="371" t="s">
        <v>849</v>
      </c>
      <c r="P238" s="371"/>
      <c r="Q238" s="371"/>
      <c r="R238" s="371" t="s">
        <v>849</v>
      </c>
      <c r="S238" s="371"/>
      <c r="T238" s="369"/>
      <c r="U238" s="345"/>
    </row>
    <row r="239" spans="1:79" ht="24.75" customHeight="1" x14ac:dyDescent="0.2">
      <c r="A239" s="477">
        <v>31</v>
      </c>
      <c r="B239" s="478">
        <v>31.02</v>
      </c>
      <c r="C239" s="368" t="s">
        <v>433</v>
      </c>
      <c r="D239" s="368" t="s">
        <v>434</v>
      </c>
      <c r="E239" s="368" t="s">
        <v>1393</v>
      </c>
      <c r="F239" s="368" t="s">
        <v>1424</v>
      </c>
      <c r="G239" s="485" t="s">
        <v>1453</v>
      </c>
      <c r="H239" s="477"/>
      <c r="I239" s="480">
        <v>5.3999999999999999E-2</v>
      </c>
      <c r="J239" s="478">
        <v>0.39</v>
      </c>
      <c r="K239" s="477">
        <v>1400</v>
      </c>
      <c r="L239" s="477">
        <v>5</v>
      </c>
      <c r="M239" s="477">
        <v>3</v>
      </c>
      <c r="N239" s="477"/>
      <c r="O239" s="477" t="s">
        <v>849</v>
      </c>
      <c r="P239" s="477"/>
      <c r="Q239" s="477"/>
      <c r="R239" s="477" t="s">
        <v>849</v>
      </c>
      <c r="S239" s="477"/>
      <c r="T239" s="368"/>
      <c r="U239" s="482"/>
    </row>
    <row r="240" spans="1:79" ht="26.25" customHeight="1" x14ac:dyDescent="0.2">
      <c r="A240" s="371">
        <v>48</v>
      </c>
      <c r="B240" s="154">
        <v>48.01</v>
      </c>
      <c r="C240" s="372" t="s">
        <v>1489</v>
      </c>
      <c r="D240" s="372" t="s">
        <v>1490</v>
      </c>
      <c r="E240" s="369" t="s">
        <v>1491</v>
      </c>
      <c r="F240" s="369" t="s">
        <v>1492</v>
      </c>
      <c r="G240" s="371" t="s">
        <v>244</v>
      </c>
      <c r="H240" s="371"/>
      <c r="I240" s="373" t="s">
        <v>1458</v>
      </c>
      <c r="J240" s="474"/>
      <c r="K240" s="371"/>
      <c r="L240" s="371"/>
      <c r="M240" s="371"/>
      <c r="N240" s="371"/>
      <c r="O240" s="371"/>
      <c r="P240" s="371"/>
      <c r="Q240" s="371"/>
      <c r="R240" s="371" t="s">
        <v>849</v>
      </c>
      <c r="S240" s="371"/>
      <c r="T240" s="368"/>
      <c r="U240" s="482"/>
    </row>
    <row r="241" spans="1:22" ht="30" customHeight="1" x14ac:dyDescent="0.2">
      <c r="A241" s="371">
        <v>48</v>
      </c>
      <c r="B241" s="154">
        <v>48.02</v>
      </c>
      <c r="C241" s="372" t="s">
        <v>1454</v>
      </c>
      <c r="D241" s="372" t="s">
        <v>1455</v>
      </c>
      <c r="E241" s="369" t="s">
        <v>1456</v>
      </c>
      <c r="F241" s="369" t="s">
        <v>1457</v>
      </c>
      <c r="G241" s="371" t="s">
        <v>244</v>
      </c>
      <c r="H241" s="371"/>
      <c r="I241" s="373" t="s">
        <v>1458</v>
      </c>
      <c r="J241" s="474"/>
      <c r="K241" s="371"/>
      <c r="L241" s="371"/>
      <c r="M241" s="371"/>
      <c r="N241" s="371"/>
      <c r="O241" s="371"/>
      <c r="P241" s="371"/>
      <c r="Q241" s="371"/>
      <c r="R241" s="371" t="s">
        <v>849</v>
      </c>
      <c r="S241" s="371"/>
      <c r="T241" s="369" t="s">
        <v>423</v>
      </c>
      <c r="U241" s="369" t="s">
        <v>663</v>
      </c>
    </row>
    <row r="242" spans="1:22" ht="30" customHeight="1" x14ac:dyDescent="0.2">
      <c r="A242" s="529">
        <v>43</v>
      </c>
      <c r="B242" s="493">
        <v>43.01</v>
      </c>
      <c r="C242" s="516" t="s">
        <v>112</v>
      </c>
      <c r="D242" s="516" t="s">
        <v>392</v>
      </c>
      <c r="E242" s="352"/>
      <c r="F242" s="352"/>
      <c r="G242" s="435"/>
      <c r="H242" s="435"/>
      <c r="I242" s="437"/>
      <c r="J242" s="493" t="s">
        <v>34</v>
      </c>
      <c r="K242" s="435" t="s">
        <v>34</v>
      </c>
      <c r="L242" s="435" t="s">
        <v>34</v>
      </c>
      <c r="M242" s="435" t="s">
        <v>34</v>
      </c>
      <c r="N242" s="435"/>
      <c r="O242" s="435"/>
      <c r="P242" s="435"/>
      <c r="Q242" s="435"/>
      <c r="R242" s="435"/>
      <c r="S242" s="435"/>
      <c r="T242" s="352"/>
      <c r="U242" s="352"/>
    </row>
    <row r="243" spans="1:22" ht="30" customHeight="1" x14ac:dyDescent="0.2">
      <c r="A243" s="371">
        <v>45</v>
      </c>
      <c r="B243" s="474">
        <v>45.01</v>
      </c>
      <c r="C243" s="530" t="s">
        <v>1494</v>
      </c>
      <c r="D243" s="531" t="s">
        <v>1493</v>
      </c>
      <c r="E243" s="532" t="s">
        <v>1495</v>
      </c>
      <c r="F243" s="532" t="s">
        <v>1496</v>
      </c>
      <c r="G243" s="490" t="s">
        <v>247</v>
      </c>
      <c r="H243" s="500"/>
      <c r="I243" s="373">
        <v>4.3999999999999997E-2</v>
      </c>
      <c r="J243" s="474"/>
      <c r="K243" s="500"/>
      <c r="L243" s="500">
        <v>0</v>
      </c>
      <c r="M243" s="500">
        <v>0</v>
      </c>
      <c r="N243" s="371"/>
      <c r="O243" s="371"/>
      <c r="P243" s="371"/>
      <c r="Q243" s="371"/>
      <c r="R243" s="371" t="s">
        <v>849</v>
      </c>
      <c r="S243" s="371"/>
      <c r="T243" s="369"/>
      <c r="U243" s="345"/>
    </row>
    <row r="244" spans="1:22" ht="30" customHeight="1" x14ac:dyDescent="0.2">
      <c r="A244" s="371">
        <v>32</v>
      </c>
      <c r="B244" s="474">
        <v>32.01</v>
      </c>
      <c r="C244" s="372" t="s">
        <v>823</v>
      </c>
      <c r="D244" s="372" t="s">
        <v>824</v>
      </c>
      <c r="E244" s="369" t="s">
        <v>1394</v>
      </c>
      <c r="F244" s="369" t="s">
        <v>1425</v>
      </c>
      <c r="G244" s="490" t="s">
        <v>246</v>
      </c>
      <c r="H244" s="371"/>
      <c r="I244" s="373">
        <v>4.2000000000000003E-2</v>
      </c>
      <c r="J244" s="474">
        <v>0.44</v>
      </c>
      <c r="K244" s="371">
        <v>1600</v>
      </c>
      <c r="L244" s="371">
        <v>2</v>
      </c>
      <c r="M244" s="371">
        <v>2</v>
      </c>
      <c r="N244" s="371"/>
      <c r="O244" s="371" t="s">
        <v>849</v>
      </c>
      <c r="P244" s="371"/>
      <c r="Q244" s="371"/>
      <c r="R244" s="371" t="s">
        <v>849</v>
      </c>
      <c r="S244" s="371"/>
      <c r="T244" s="369" t="s">
        <v>423</v>
      </c>
      <c r="U244" s="369" t="s">
        <v>663</v>
      </c>
    </row>
    <row r="245" spans="1:22" ht="30" customHeight="1" x14ac:dyDescent="0.2">
      <c r="A245" s="473">
        <v>33</v>
      </c>
      <c r="B245" s="472">
        <v>33.01</v>
      </c>
      <c r="C245" s="426" t="s">
        <v>859</v>
      </c>
      <c r="D245" s="426" t="s">
        <v>438</v>
      </c>
      <c r="E245" s="502" t="s">
        <v>1395</v>
      </c>
      <c r="F245" s="502" t="s">
        <v>1426</v>
      </c>
      <c r="G245" s="503" t="s">
        <v>6</v>
      </c>
      <c r="H245" s="473"/>
      <c r="I245" s="505">
        <v>0.05</v>
      </c>
      <c r="J245" s="472"/>
      <c r="K245" s="504"/>
      <c r="L245" s="504">
        <v>0</v>
      </c>
      <c r="M245" s="504">
        <v>0</v>
      </c>
      <c r="N245" s="473"/>
      <c r="O245" s="473"/>
      <c r="P245" s="473"/>
      <c r="Q245" s="473"/>
      <c r="R245" s="473" t="s">
        <v>849</v>
      </c>
      <c r="S245" s="473"/>
      <c r="T245" s="502"/>
      <c r="U245" s="347"/>
    </row>
    <row r="246" spans="1:22" ht="25.5" x14ac:dyDescent="0.2">
      <c r="A246" s="477">
        <v>33</v>
      </c>
      <c r="B246" s="478">
        <v>33.020000000000003</v>
      </c>
      <c r="C246" s="368" t="s">
        <v>859</v>
      </c>
      <c r="D246" s="368" t="s">
        <v>438</v>
      </c>
      <c r="E246" s="368" t="s">
        <v>1396</v>
      </c>
      <c r="F246" s="368" t="s">
        <v>1427</v>
      </c>
      <c r="G246" s="485" t="s">
        <v>244</v>
      </c>
      <c r="H246" s="477"/>
      <c r="I246" s="480">
        <v>0.05</v>
      </c>
      <c r="J246" s="478"/>
      <c r="K246" s="501"/>
      <c r="L246" s="501">
        <v>0</v>
      </c>
      <c r="M246" s="501">
        <v>0</v>
      </c>
      <c r="N246" s="477"/>
      <c r="O246" s="477"/>
      <c r="P246" s="477"/>
      <c r="Q246" s="477"/>
      <c r="R246" s="477" t="s">
        <v>849</v>
      </c>
      <c r="S246" s="477"/>
      <c r="T246" s="369" t="s">
        <v>423</v>
      </c>
      <c r="U246" s="369" t="s">
        <v>663</v>
      </c>
    </row>
    <row r="247" spans="1:22" ht="25.5" x14ac:dyDescent="0.2">
      <c r="A247" s="477">
        <v>33</v>
      </c>
      <c r="B247" s="508">
        <v>33.03</v>
      </c>
      <c r="C247" s="368" t="s">
        <v>859</v>
      </c>
      <c r="D247" s="368" t="s">
        <v>438</v>
      </c>
      <c r="E247" s="368" t="s">
        <v>1397</v>
      </c>
      <c r="F247" s="368" t="s">
        <v>1428</v>
      </c>
      <c r="G247" s="485" t="s">
        <v>6</v>
      </c>
      <c r="H247" s="477"/>
      <c r="I247" s="480">
        <v>0.05</v>
      </c>
      <c r="J247" s="478"/>
      <c r="K247" s="501"/>
      <c r="L247" s="501">
        <v>0</v>
      </c>
      <c r="M247" s="501">
        <v>0</v>
      </c>
      <c r="N247" s="477"/>
      <c r="O247" s="477"/>
      <c r="P247" s="477"/>
      <c r="Q247" s="477"/>
      <c r="R247" s="477" t="s">
        <v>849</v>
      </c>
      <c r="S247" s="477"/>
      <c r="T247" s="368"/>
      <c r="U247" s="482"/>
    </row>
    <row r="248" spans="1:22" ht="25.5" x14ac:dyDescent="0.2">
      <c r="A248" s="477">
        <v>33</v>
      </c>
      <c r="B248" s="478">
        <v>33.04</v>
      </c>
      <c r="C248" s="368" t="s">
        <v>859</v>
      </c>
      <c r="D248" s="368" t="s">
        <v>438</v>
      </c>
      <c r="E248" s="368" t="s">
        <v>1398</v>
      </c>
      <c r="F248" s="368" t="s">
        <v>1429</v>
      </c>
      <c r="G248" s="485" t="s">
        <v>622</v>
      </c>
      <c r="H248" s="477"/>
      <c r="I248" s="480">
        <v>0.05</v>
      </c>
      <c r="J248" s="478"/>
      <c r="K248" s="501"/>
      <c r="L248" s="501">
        <v>0</v>
      </c>
      <c r="M248" s="501">
        <v>0</v>
      </c>
      <c r="N248" s="477"/>
      <c r="O248" s="477"/>
      <c r="P248" s="477"/>
      <c r="Q248" s="477"/>
      <c r="R248" s="477" t="s">
        <v>849</v>
      </c>
      <c r="S248" s="477"/>
      <c r="T248" s="368"/>
      <c r="U248" s="482"/>
    </row>
    <row r="249" spans="1:22" ht="25.5" x14ac:dyDescent="0.2">
      <c r="A249" s="477">
        <v>33</v>
      </c>
      <c r="B249" s="508">
        <v>33.049999999999997</v>
      </c>
      <c r="C249" s="368" t="s">
        <v>859</v>
      </c>
      <c r="D249" s="368" t="s">
        <v>438</v>
      </c>
      <c r="E249" s="368" t="s">
        <v>1399</v>
      </c>
      <c r="F249" s="368" t="s">
        <v>1430</v>
      </c>
      <c r="G249" s="485" t="s">
        <v>245</v>
      </c>
      <c r="H249" s="477"/>
      <c r="I249" s="480">
        <v>0.06</v>
      </c>
      <c r="J249" s="478"/>
      <c r="K249" s="501"/>
      <c r="L249" s="501"/>
      <c r="M249" s="501"/>
      <c r="N249" s="477"/>
      <c r="O249" s="477"/>
      <c r="P249" s="477"/>
      <c r="Q249" s="477"/>
      <c r="R249" s="477" t="s">
        <v>849</v>
      </c>
      <c r="S249" s="477"/>
      <c r="T249" s="368"/>
      <c r="U249" s="482"/>
    </row>
    <row r="250" spans="1:22" ht="30" customHeight="1" x14ac:dyDescent="0.2">
      <c r="A250" s="371">
        <v>34</v>
      </c>
      <c r="B250" s="474">
        <v>34.01</v>
      </c>
      <c r="C250" s="372" t="s">
        <v>856</v>
      </c>
      <c r="D250" s="372" t="s">
        <v>437</v>
      </c>
      <c r="E250" s="369" t="s">
        <v>1400</v>
      </c>
      <c r="F250" s="369" t="s">
        <v>1431</v>
      </c>
      <c r="G250" s="490" t="s">
        <v>622</v>
      </c>
      <c r="H250" s="371"/>
      <c r="I250" s="373">
        <v>4.3999999999999997E-2</v>
      </c>
      <c r="J250" s="474"/>
      <c r="K250" s="500"/>
      <c r="L250" s="500">
        <v>0</v>
      </c>
      <c r="M250" s="500">
        <v>0</v>
      </c>
      <c r="N250" s="371"/>
      <c r="O250" s="371"/>
      <c r="P250" s="371"/>
      <c r="Q250" s="371"/>
      <c r="R250" s="371" t="s">
        <v>849</v>
      </c>
      <c r="S250" s="371"/>
      <c r="T250" s="369"/>
      <c r="U250" s="345"/>
    </row>
    <row r="251" spans="1:22" s="177" customFormat="1" ht="30" customHeight="1" x14ac:dyDescent="0.2">
      <c r="A251" s="371">
        <v>35</v>
      </c>
      <c r="B251" s="474">
        <v>35.01</v>
      </c>
      <c r="C251" s="533" t="s">
        <v>857</v>
      </c>
      <c r="D251" s="533" t="s">
        <v>435</v>
      </c>
      <c r="E251" s="534"/>
      <c r="F251" s="534"/>
      <c r="G251" s="535"/>
      <c r="H251" s="536"/>
      <c r="I251" s="537"/>
      <c r="J251" s="474"/>
      <c r="K251" s="371"/>
      <c r="L251" s="371"/>
      <c r="M251" s="371"/>
      <c r="N251" s="538"/>
      <c r="O251" s="538"/>
      <c r="P251" s="538"/>
      <c r="Q251" s="538"/>
      <c r="R251" s="538"/>
      <c r="S251" s="435"/>
      <c r="T251" s="534"/>
      <c r="U251" s="534"/>
      <c r="V251" s="176"/>
    </row>
    <row r="252" spans="1:22" ht="35.25" customHeight="1" x14ac:dyDescent="0.2">
      <c r="A252" s="173">
        <v>54</v>
      </c>
      <c r="B252" s="154">
        <v>54.01</v>
      </c>
      <c r="C252" s="539" t="s">
        <v>94</v>
      </c>
      <c r="D252" s="540" t="s">
        <v>95</v>
      </c>
      <c r="E252" s="369"/>
      <c r="F252" s="369"/>
      <c r="G252" s="371"/>
      <c r="H252" s="371"/>
      <c r="I252" s="373"/>
      <c r="J252" s="474"/>
      <c r="K252" s="371"/>
      <c r="L252" s="371"/>
      <c r="M252" s="371"/>
      <c r="N252" s="371"/>
      <c r="O252" s="371"/>
      <c r="P252" s="371"/>
      <c r="Q252" s="371"/>
      <c r="R252" s="371"/>
      <c r="S252" s="371"/>
      <c r="T252" s="369"/>
      <c r="U252" s="369"/>
    </row>
    <row r="253" spans="1:22" ht="45" customHeight="1" x14ac:dyDescent="0.2">
      <c r="A253" s="435">
        <v>37</v>
      </c>
      <c r="B253" s="154">
        <v>37.01</v>
      </c>
      <c r="C253" s="516" t="s">
        <v>920</v>
      </c>
      <c r="D253" s="516" t="s">
        <v>436</v>
      </c>
      <c r="E253" s="352"/>
      <c r="F253" s="352"/>
      <c r="G253" s="435"/>
      <c r="H253" s="436"/>
      <c r="I253" s="437"/>
      <c r="J253" s="493"/>
      <c r="K253" s="436"/>
      <c r="L253" s="436"/>
      <c r="M253" s="436"/>
      <c r="N253" s="435"/>
      <c r="O253" s="435"/>
      <c r="P253" s="435"/>
      <c r="Q253" s="435"/>
      <c r="R253" s="435"/>
      <c r="S253" s="435"/>
      <c r="T253" s="352"/>
      <c r="U253" s="352"/>
    </row>
    <row r="254" spans="1:22" ht="17.25" customHeight="1" x14ac:dyDescent="0.2">
      <c r="A254" s="541">
        <v>55</v>
      </c>
      <c r="B254" s="542">
        <v>55.01</v>
      </c>
      <c r="C254" s="530" t="s">
        <v>1083</v>
      </c>
      <c r="D254" s="543" t="s">
        <v>1089</v>
      </c>
      <c r="E254" s="368"/>
      <c r="F254" s="368"/>
      <c r="G254" s="477">
        <v>450</v>
      </c>
      <c r="H254" s="477"/>
      <c r="I254" s="480">
        <v>0.14000000000000001</v>
      </c>
      <c r="J254" s="478"/>
      <c r="K254" s="477"/>
      <c r="L254" s="477"/>
      <c r="M254" s="477"/>
      <c r="N254" s="477"/>
      <c r="O254" s="477"/>
      <c r="P254" s="477"/>
      <c r="Q254" s="477" t="s">
        <v>849</v>
      </c>
      <c r="R254" s="477"/>
      <c r="S254" s="477"/>
      <c r="T254" s="368"/>
      <c r="U254" s="368"/>
    </row>
    <row r="255" spans="1:22" x14ac:dyDescent="0.2">
      <c r="A255" s="541">
        <v>55</v>
      </c>
      <c r="B255" s="542">
        <v>55.02</v>
      </c>
      <c r="C255" s="532" t="s">
        <v>1083</v>
      </c>
      <c r="D255" s="445" t="s">
        <v>1089</v>
      </c>
      <c r="E255" s="368"/>
      <c r="F255" s="368"/>
      <c r="G255" s="477">
        <v>300</v>
      </c>
      <c r="H255" s="477"/>
      <c r="I255" s="480">
        <v>0.08</v>
      </c>
      <c r="J255" s="478"/>
      <c r="K255" s="477"/>
      <c r="L255" s="477"/>
      <c r="M255" s="477"/>
      <c r="N255" s="477"/>
      <c r="O255" s="477"/>
      <c r="P255" s="477"/>
      <c r="Q255" s="477" t="s">
        <v>849</v>
      </c>
      <c r="R255" s="477"/>
      <c r="S255" s="477"/>
      <c r="T255" s="368"/>
      <c r="U255" s="368"/>
    </row>
    <row r="256" spans="1:22" x14ac:dyDescent="0.2">
      <c r="A256" s="477"/>
      <c r="B256" s="478"/>
      <c r="C256" s="368"/>
      <c r="D256" s="368"/>
      <c r="E256" s="368"/>
      <c r="F256" s="368"/>
      <c r="G256" s="477"/>
      <c r="H256" s="477"/>
      <c r="I256" s="480"/>
      <c r="J256" s="478"/>
      <c r="K256" s="477"/>
      <c r="L256" s="477"/>
      <c r="M256" s="477"/>
      <c r="N256" s="477"/>
      <c r="O256" s="477"/>
      <c r="P256" s="477"/>
      <c r="Q256" s="477"/>
      <c r="R256" s="477"/>
      <c r="S256" s="477"/>
      <c r="T256" s="368"/>
      <c r="U256" s="368"/>
    </row>
    <row r="257" spans="1:21" x14ac:dyDescent="0.2">
      <c r="A257" s="477"/>
      <c r="B257" s="478"/>
      <c r="C257" s="368"/>
      <c r="D257" s="368"/>
      <c r="E257" s="368"/>
      <c r="F257" s="368"/>
      <c r="G257" s="477"/>
      <c r="H257" s="477"/>
      <c r="I257" s="480"/>
      <c r="J257" s="478"/>
      <c r="K257" s="477"/>
      <c r="L257" s="477"/>
      <c r="M257" s="477"/>
      <c r="N257" s="477"/>
      <c r="O257" s="477"/>
      <c r="P257" s="477"/>
      <c r="Q257" s="477"/>
      <c r="R257" s="477"/>
      <c r="S257" s="477"/>
      <c r="T257" s="368"/>
      <c r="U257" s="368"/>
    </row>
    <row r="258" spans="1:21" x14ac:dyDescent="0.2">
      <c r="A258" s="69"/>
      <c r="B258" s="145"/>
      <c r="C258" s="57"/>
      <c r="D258" s="57"/>
      <c r="F258" s="57"/>
      <c r="G258" s="69"/>
      <c r="H258" s="69"/>
      <c r="I258" s="146"/>
      <c r="J258" s="145"/>
      <c r="K258" s="69"/>
      <c r="L258" s="69"/>
      <c r="M258" s="69"/>
      <c r="N258" s="69"/>
      <c r="O258" s="69"/>
      <c r="P258" s="69"/>
      <c r="Q258" s="69"/>
      <c r="R258" s="69"/>
      <c r="S258" s="69"/>
      <c r="U258" s="57"/>
    </row>
    <row r="259" spans="1:21" x14ac:dyDescent="0.2">
      <c r="A259" s="69"/>
      <c r="B259" s="145"/>
      <c r="C259" s="57"/>
      <c r="D259" s="57"/>
      <c r="F259" s="57"/>
      <c r="G259" s="69"/>
      <c r="H259" s="69"/>
      <c r="I259" s="146"/>
      <c r="J259" s="145"/>
      <c r="K259" s="69"/>
      <c r="L259" s="69"/>
      <c r="M259" s="69"/>
      <c r="N259" s="69"/>
      <c r="O259" s="69"/>
      <c r="P259" s="69"/>
      <c r="Q259" s="69"/>
      <c r="R259" s="69"/>
      <c r="S259" s="69"/>
      <c r="U259" s="57"/>
    </row>
    <row r="260" spans="1:21" x14ac:dyDescent="0.2">
      <c r="A260" s="69"/>
      <c r="B260" s="145"/>
      <c r="C260" s="57"/>
      <c r="D260" s="57"/>
      <c r="F260" s="57"/>
      <c r="G260" s="69"/>
      <c r="H260" s="69"/>
      <c r="I260" s="146"/>
      <c r="J260" s="145"/>
      <c r="K260" s="69"/>
      <c r="L260" s="69"/>
      <c r="M260" s="69"/>
      <c r="N260" s="69"/>
      <c r="O260" s="69"/>
      <c r="P260" s="69"/>
      <c r="Q260" s="69"/>
      <c r="R260" s="69"/>
      <c r="S260" s="69"/>
      <c r="U260" s="57"/>
    </row>
    <row r="261" spans="1:21" x14ac:dyDescent="0.2">
      <c r="A261" s="69"/>
      <c r="B261" s="145"/>
      <c r="C261" s="57"/>
      <c r="D261" s="57"/>
      <c r="F261" s="57"/>
      <c r="G261" s="69"/>
      <c r="H261" s="69"/>
      <c r="I261" s="146"/>
      <c r="J261" s="145"/>
      <c r="K261" s="69"/>
      <c r="L261" s="69"/>
      <c r="M261" s="69"/>
      <c r="N261" s="69"/>
      <c r="O261" s="69"/>
      <c r="P261" s="69"/>
      <c r="Q261" s="69"/>
      <c r="R261" s="69"/>
      <c r="S261" s="69"/>
      <c r="U261" s="57"/>
    </row>
    <row r="262" spans="1:21" x14ac:dyDescent="0.2">
      <c r="A262" s="69"/>
      <c r="B262" s="145"/>
      <c r="C262" s="57"/>
      <c r="D262" s="57"/>
      <c r="F262" s="57"/>
      <c r="G262" s="69"/>
      <c r="H262" s="69"/>
      <c r="I262" s="146"/>
      <c r="J262" s="145"/>
      <c r="K262" s="69"/>
      <c r="L262" s="69"/>
      <c r="M262" s="69"/>
      <c r="N262" s="69"/>
      <c r="O262" s="69"/>
      <c r="P262" s="69"/>
      <c r="Q262" s="69"/>
      <c r="R262" s="69"/>
      <c r="S262" s="69"/>
      <c r="U262" s="57"/>
    </row>
    <row r="263" spans="1:21" x14ac:dyDescent="0.2">
      <c r="A263" s="69"/>
      <c r="B263" s="145"/>
      <c r="C263" s="57"/>
      <c r="D263" s="57"/>
      <c r="F263" s="57"/>
      <c r="G263" s="69"/>
      <c r="H263" s="69"/>
      <c r="I263" s="146"/>
      <c r="J263" s="145"/>
      <c r="K263" s="69"/>
      <c r="L263" s="69"/>
      <c r="M263" s="69"/>
      <c r="N263" s="69"/>
      <c r="O263" s="69"/>
      <c r="P263" s="69"/>
      <c r="Q263" s="69"/>
      <c r="R263" s="69"/>
      <c r="S263" s="69"/>
      <c r="U263" s="57"/>
    </row>
    <row r="264" spans="1:21" x14ac:dyDescent="0.2">
      <c r="A264" s="69"/>
      <c r="B264" s="145"/>
      <c r="C264" s="57"/>
      <c r="D264" s="57"/>
      <c r="F264" s="57"/>
      <c r="G264" s="69"/>
      <c r="H264" s="69"/>
      <c r="I264" s="146"/>
      <c r="J264" s="145"/>
      <c r="K264" s="69"/>
      <c r="L264" s="69"/>
      <c r="M264" s="69"/>
      <c r="N264" s="69"/>
      <c r="O264" s="69"/>
      <c r="P264" s="69"/>
      <c r="Q264" s="69"/>
      <c r="R264" s="69"/>
      <c r="S264" s="69"/>
      <c r="U264" s="57"/>
    </row>
    <row r="265" spans="1:21" x14ac:dyDescent="0.2">
      <c r="A265" s="69"/>
      <c r="B265" s="145"/>
      <c r="C265" s="57"/>
      <c r="D265" s="57"/>
      <c r="F265" s="57"/>
      <c r="G265" s="69"/>
      <c r="H265" s="69"/>
      <c r="I265" s="146"/>
      <c r="J265" s="145"/>
      <c r="K265" s="69"/>
      <c r="L265" s="69"/>
      <c r="M265" s="69"/>
      <c r="N265" s="69"/>
      <c r="O265" s="69"/>
      <c r="P265" s="69"/>
      <c r="Q265" s="69"/>
      <c r="R265" s="69"/>
      <c r="S265" s="69"/>
      <c r="U265" s="57"/>
    </row>
    <row r="266" spans="1:21" x14ac:dyDescent="0.2">
      <c r="A266" s="69"/>
      <c r="B266" s="145"/>
      <c r="C266" s="57"/>
      <c r="D266" s="57"/>
      <c r="F266" s="57"/>
      <c r="G266" s="69"/>
      <c r="H266" s="69"/>
      <c r="I266" s="146"/>
      <c r="J266" s="145"/>
      <c r="K266" s="69"/>
      <c r="L266" s="69"/>
      <c r="M266" s="69"/>
      <c r="N266" s="69"/>
      <c r="O266" s="69"/>
      <c r="P266" s="69"/>
      <c r="Q266" s="69"/>
      <c r="R266" s="69"/>
      <c r="S266" s="69"/>
      <c r="U266" s="57"/>
    </row>
    <row r="267" spans="1:21" x14ac:dyDescent="0.2">
      <c r="A267" s="69"/>
      <c r="B267" s="145"/>
      <c r="C267" s="57"/>
      <c r="D267" s="57"/>
      <c r="F267" s="57"/>
      <c r="G267" s="69"/>
      <c r="H267" s="69"/>
      <c r="I267" s="146"/>
      <c r="J267" s="145"/>
      <c r="K267" s="69"/>
      <c r="L267" s="69"/>
      <c r="M267" s="69"/>
      <c r="N267" s="69"/>
      <c r="O267" s="69"/>
      <c r="P267" s="69"/>
      <c r="Q267" s="69"/>
      <c r="R267" s="69"/>
      <c r="S267" s="69"/>
      <c r="U267" s="57"/>
    </row>
    <row r="268" spans="1:21" x14ac:dyDescent="0.2">
      <c r="A268" s="69"/>
      <c r="B268" s="145"/>
      <c r="C268" s="57"/>
      <c r="D268" s="57"/>
      <c r="F268" s="57"/>
      <c r="G268" s="69"/>
      <c r="H268" s="69"/>
      <c r="I268" s="146"/>
      <c r="J268" s="145"/>
      <c r="K268" s="69"/>
      <c r="L268" s="69"/>
      <c r="M268" s="69"/>
      <c r="N268" s="69"/>
      <c r="O268" s="69"/>
      <c r="P268" s="69"/>
      <c r="Q268" s="69"/>
      <c r="R268" s="69"/>
      <c r="S268" s="69"/>
      <c r="U268" s="57"/>
    </row>
    <row r="269" spans="1:21" x14ac:dyDescent="0.2">
      <c r="A269" s="69"/>
      <c r="B269" s="145"/>
      <c r="C269" s="57"/>
      <c r="D269" s="57"/>
      <c r="F269" s="57"/>
      <c r="G269" s="69"/>
      <c r="H269" s="69"/>
      <c r="I269" s="146"/>
      <c r="J269" s="145"/>
      <c r="K269" s="69"/>
      <c r="L269" s="69"/>
      <c r="M269" s="69"/>
      <c r="N269" s="69"/>
      <c r="O269" s="69"/>
      <c r="P269" s="69"/>
      <c r="Q269" s="69"/>
      <c r="R269" s="69"/>
      <c r="S269" s="69"/>
      <c r="U269" s="57"/>
    </row>
    <row r="270" spans="1:21" x14ac:dyDescent="0.2">
      <c r="A270" s="69"/>
      <c r="B270" s="145"/>
      <c r="C270" s="57"/>
      <c r="D270" s="57"/>
      <c r="F270" s="57"/>
      <c r="G270" s="69"/>
      <c r="H270" s="69"/>
      <c r="I270" s="146"/>
      <c r="J270" s="145"/>
      <c r="K270" s="69"/>
      <c r="L270" s="69"/>
      <c r="M270" s="69"/>
      <c r="N270" s="69"/>
      <c r="O270" s="69"/>
      <c r="P270" s="69"/>
      <c r="Q270" s="69"/>
      <c r="R270" s="69"/>
      <c r="S270" s="69"/>
      <c r="U270" s="57"/>
    </row>
    <row r="271" spans="1:21" x14ac:dyDescent="0.2">
      <c r="A271" s="69"/>
      <c r="B271" s="145"/>
      <c r="C271" s="57"/>
      <c r="D271" s="57"/>
      <c r="F271" s="57"/>
      <c r="G271" s="69"/>
      <c r="H271" s="69"/>
      <c r="I271" s="146"/>
      <c r="J271" s="145"/>
      <c r="K271" s="69"/>
      <c r="L271" s="69"/>
      <c r="M271" s="69"/>
      <c r="N271" s="69"/>
      <c r="O271" s="69"/>
      <c r="P271" s="69"/>
      <c r="Q271" s="69"/>
      <c r="R271" s="69"/>
      <c r="S271" s="69"/>
      <c r="U271" s="57"/>
    </row>
    <row r="272" spans="1:21" x14ac:dyDescent="0.2">
      <c r="A272" s="69"/>
      <c r="B272" s="145"/>
      <c r="C272" s="57"/>
      <c r="D272" s="57"/>
      <c r="F272" s="57"/>
      <c r="G272" s="69"/>
      <c r="H272" s="69"/>
      <c r="I272" s="146"/>
      <c r="J272" s="145"/>
      <c r="K272" s="69"/>
      <c r="L272" s="69"/>
      <c r="M272" s="69"/>
      <c r="N272" s="69"/>
      <c r="O272" s="69"/>
      <c r="P272" s="69"/>
      <c r="Q272" s="69"/>
      <c r="R272" s="69"/>
      <c r="S272" s="69"/>
      <c r="U272" s="57"/>
    </row>
    <row r="273" spans="1:21" x14ac:dyDescent="0.2">
      <c r="A273" s="69"/>
      <c r="B273" s="145"/>
      <c r="C273" s="57"/>
      <c r="D273" s="57"/>
      <c r="F273" s="57"/>
      <c r="G273" s="69"/>
      <c r="H273" s="69"/>
      <c r="I273" s="146"/>
      <c r="J273" s="145"/>
      <c r="K273" s="69"/>
      <c r="L273" s="69"/>
      <c r="M273" s="69"/>
      <c r="N273" s="69"/>
      <c r="O273" s="69"/>
      <c r="P273" s="69"/>
      <c r="Q273" s="69"/>
      <c r="R273" s="69"/>
      <c r="S273" s="69"/>
      <c r="U273" s="57"/>
    </row>
    <row r="274" spans="1:21" x14ac:dyDescent="0.2">
      <c r="A274" s="69"/>
      <c r="B274" s="145"/>
      <c r="C274" s="57"/>
      <c r="D274" s="57"/>
      <c r="F274" s="57"/>
      <c r="G274" s="69"/>
      <c r="H274" s="69"/>
      <c r="I274" s="146"/>
      <c r="J274" s="145"/>
      <c r="K274" s="69"/>
      <c r="L274" s="69"/>
      <c r="M274" s="69"/>
      <c r="N274" s="69"/>
      <c r="O274" s="69"/>
      <c r="P274" s="69"/>
      <c r="Q274" s="69"/>
      <c r="R274" s="69"/>
      <c r="S274" s="69"/>
      <c r="U274" s="57"/>
    </row>
    <row r="275" spans="1:21" x14ac:dyDescent="0.2">
      <c r="A275" s="69"/>
      <c r="B275" s="145"/>
      <c r="C275" s="57"/>
      <c r="D275" s="57"/>
      <c r="F275" s="57"/>
      <c r="G275" s="69"/>
      <c r="H275" s="69"/>
      <c r="I275" s="146"/>
      <c r="J275" s="145"/>
      <c r="K275" s="69"/>
      <c r="L275" s="69"/>
      <c r="M275" s="69"/>
      <c r="N275" s="69"/>
      <c r="O275" s="69"/>
      <c r="P275" s="69"/>
      <c r="Q275" s="69"/>
      <c r="R275" s="69"/>
      <c r="S275" s="69"/>
      <c r="U275" s="57"/>
    </row>
    <row r="276" spans="1:21" x14ac:dyDescent="0.2">
      <c r="A276" s="69"/>
      <c r="B276" s="145"/>
      <c r="C276" s="57"/>
      <c r="D276" s="57"/>
      <c r="F276" s="57"/>
      <c r="G276" s="69"/>
      <c r="H276" s="69"/>
      <c r="I276" s="146"/>
      <c r="J276" s="145"/>
      <c r="K276" s="69"/>
      <c r="L276" s="69"/>
      <c r="M276" s="69"/>
      <c r="N276" s="69"/>
      <c r="O276" s="69"/>
      <c r="P276" s="69"/>
      <c r="Q276" s="69"/>
      <c r="R276" s="69"/>
      <c r="S276" s="69"/>
      <c r="U276" s="57"/>
    </row>
    <row r="277" spans="1:21" x14ac:dyDescent="0.2">
      <c r="A277" s="69"/>
      <c r="B277" s="145"/>
      <c r="C277" s="57"/>
      <c r="D277" s="57"/>
      <c r="F277" s="57"/>
      <c r="G277" s="69"/>
      <c r="H277" s="69"/>
      <c r="I277" s="146"/>
      <c r="J277" s="145"/>
      <c r="K277" s="69"/>
      <c r="L277" s="69"/>
      <c r="M277" s="69"/>
      <c r="N277" s="69"/>
      <c r="O277" s="69"/>
      <c r="P277" s="69"/>
      <c r="Q277" s="69"/>
      <c r="R277" s="69"/>
      <c r="S277" s="69"/>
      <c r="U277" s="57"/>
    </row>
    <row r="278" spans="1:21" x14ac:dyDescent="0.2">
      <c r="A278" s="69"/>
      <c r="B278" s="145"/>
      <c r="C278" s="57"/>
      <c r="D278" s="57"/>
      <c r="F278" s="57"/>
      <c r="G278" s="69"/>
      <c r="H278" s="69"/>
      <c r="I278" s="146"/>
      <c r="J278" s="145"/>
      <c r="K278" s="69"/>
      <c r="L278" s="69"/>
      <c r="M278" s="69"/>
      <c r="N278" s="69"/>
      <c r="O278" s="69"/>
      <c r="P278" s="69"/>
      <c r="Q278" s="69"/>
      <c r="R278" s="69"/>
      <c r="S278" s="69"/>
      <c r="U278" s="57"/>
    </row>
  </sheetData>
  <sheetProtection algorithmName="SHA-512" hashValue="waCVFAV3/bZsGCqKRtGD/DKfd0Hg8T2G5YvAeRMUZP1DZvhZ4rFFScqhKzumOJsJmlqAlECsqR60hPJsoPVgXw==" saltValue="Qcpefzhf15b37AV6a+eD+A==" spinCount="100000" sheet="1" formatColumns="0" formatRows="0" insertColumns="0" insertRows="0" deleteColumns="0" deleteRows="0" sort="0" autoFilter="0" pivotTables="0"/>
  <autoFilter ref="A6:CA255" xr:uid="{00000000-0009-0000-0000-000002000000}"/>
  <mergeCells count="7">
    <mergeCell ref="A1:D1"/>
    <mergeCell ref="Q2:Q5"/>
    <mergeCell ref="R2:R5"/>
    <mergeCell ref="S2:S5"/>
    <mergeCell ref="N2:N5"/>
    <mergeCell ref="O2:O5"/>
    <mergeCell ref="P2:P5"/>
  </mergeCells>
  <phoneticPr fontId="0" type="noConversion"/>
  <pageMargins left="0.78740157499999996" right="0.78740157499999996" top="0.984251969" bottom="0.984251969" header="0.4921259845" footer="0.4921259845"/>
  <pageSetup paperSize="9" scale="60" fitToHeight="0" orientation="landscape" horizontalDpi="4294967293" r:id="rId1"/>
  <headerFooter alignWithMargins="0">
    <oddHeader>&amp;F</oddHeader>
    <oddFooter>Seite &amp;P von &amp;N</oddFooter>
  </headerFooter>
  <rowBreaks count="3" manualBreakCount="3">
    <brk id="56" max="16383" man="1"/>
    <brk id="114" max="16383" man="1"/>
    <brk id="161" max="16383" man="1"/>
  </rowBreaks>
  <ignoredErrors>
    <ignoredError sqref="G22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E68"/>
  <sheetViews>
    <sheetView workbookViewId="0">
      <pane ySplit="1" topLeftCell="A2" activePane="bottomLeft" state="frozen"/>
      <selection pane="bottomLeft" activeCell="A2" sqref="A2"/>
    </sheetView>
  </sheetViews>
  <sheetFormatPr baseColWidth="10" defaultRowHeight="12.75" x14ac:dyDescent="0.2"/>
  <cols>
    <col min="1" max="1" width="8.85546875" customWidth="1"/>
    <col min="2" max="2" width="57.85546875" customWidth="1"/>
    <col min="3" max="3" width="61.28515625" customWidth="1"/>
    <col min="4" max="4" width="66.140625" customWidth="1"/>
    <col min="5" max="5" width="45.42578125" customWidth="1"/>
  </cols>
  <sheetData>
    <row r="1" spans="1:5" x14ac:dyDescent="0.2">
      <c r="A1" s="3" t="s">
        <v>410</v>
      </c>
      <c r="B1" s="3" t="s">
        <v>411</v>
      </c>
      <c r="C1" s="13" t="s">
        <v>971</v>
      </c>
      <c r="D1" s="13" t="s">
        <v>972</v>
      </c>
    </row>
    <row r="2" spans="1:5" x14ac:dyDescent="0.2">
      <c r="A2" s="7">
        <v>0</v>
      </c>
      <c r="B2" s="4" t="s">
        <v>412</v>
      </c>
      <c r="C2" s="4" t="s">
        <v>924</v>
      </c>
      <c r="D2" s="4" t="str">
        <f>"i_"&amp;B2</f>
        <v>i_&lt;alle&gt;</v>
      </c>
      <c r="E2" s="2"/>
    </row>
    <row r="3" spans="1:5" x14ac:dyDescent="0.2">
      <c r="A3" s="7">
        <v>1</v>
      </c>
      <c r="B3" s="4" t="s">
        <v>832</v>
      </c>
      <c r="C3" s="4" t="s">
        <v>124</v>
      </c>
      <c r="D3" s="4" t="s">
        <v>222</v>
      </c>
      <c r="E3" s="2"/>
    </row>
    <row r="4" spans="1:5" x14ac:dyDescent="0.2">
      <c r="A4" s="7">
        <v>2</v>
      </c>
      <c r="B4" s="4" t="s">
        <v>833</v>
      </c>
      <c r="C4" s="4" t="s">
        <v>925</v>
      </c>
      <c r="D4" s="4" t="s">
        <v>925</v>
      </c>
      <c r="E4" s="2"/>
    </row>
    <row r="5" spans="1:5" x14ac:dyDescent="0.2">
      <c r="A5" s="7">
        <v>3</v>
      </c>
      <c r="B5" s="4" t="s">
        <v>834</v>
      </c>
      <c r="C5" s="4" t="s">
        <v>961</v>
      </c>
      <c r="D5" s="4" t="s">
        <v>223</v>
      </c>
      <c r="E5" s="2"/>
    </row>
    <row r="6" spans="1:5" x14ac:dyDescent="0.2">
      <c r="A6" s="7">
        <v>4</v>
      </c>
      <c r="B6" s="4" t="s">
        <v>835</v>
      </c>
      <c r="C6" s="4" t="s">
        <v>926</v>
      </c>
      <c r="D6" s="4" t="s">
        <v>224</v>
      </c>
      <c r="E6" s="2"/>
    </row>
    <row r="7" spans="1:5" x14ac:dyDescent="0.2">
      <c r="A7" s="7">
        <v>5</v>
      </c>
      <c r="B7" s="4" t="s">
        <v>836</v>
      </c>
      <c r="C7" s="4" t="s">
        <v>927</v>
      </c>
      <c r="D7" s="4" t="s">
        <v>233</v>
      </c>
      <c r="E7" s="2"/>
    </row>
    <row r="8" spans="1:5" x14ac:dyDescent="0.2">
      <c r="A8" s="7">
        <v>6</v>
      </c>
      <c r="B8" s="4" t="s">
        <v>837</v>
      </c>
      <c r="C8" s="4" t="s">
        <v>928</v>
      </c>
      <c r="D8" s="4" t="s">
        <v>225</v>
      </c>
      <c r="E8" s="2"/>
    </row>
    <row r="9" spans="1:5" x14ac:dyDescent="0.2">
      <c r="A9" s="7">
        <v>7</v>
      </c>
      <c r="B9" s="4" t="s">
        <v>838</v>
      </c>
      <c r="C9" s="4" t="s">
        <v>929</v>
      </c>
      <c r="D9" s="4" t="s">
        <v>226</v>
      </c>
      <c r="E9" s="2"/>
    </row>
    <row r="10" spans="1:5" x14ac:dyDescent="0.2">
      <c r="A10" s="7">
        <v>8</v>
      </c>
      <c r="B10" s="4" t="s">
        <v>839</v>
      </c>
      <c r="C10" s="4" t="s">
        <v>938</v>
      </c>
      <c r="D10" s="4" t="s">
        <v>234</v>
      </c>
      <c r="E10" s="2"/>
    </row>
    <row r="11" spans="1:5" x14ac:dyDescent="0.2">
      <c r="A11" s="7">
        <v>9</v>
      </c>
      <c r="B11" s="4" t="s">
        <v>840</v>
      </c>
      <c r="C11" s="4" t="s">
        <v>939</v>
      </c>
      <c r="D11" s="115" t="s">
        <v>400</v>
      </c>
      <c r="E11" s="2"/>
    </row>
    <row r="12" spans="1:5" x14ac:dyDescent="0.2">
      <c r="A12" s="7">
        <v>10</v>
      </c>
      <c r="B12" s="4" t="s">
        <v>864</v>
      </c>
      <c r="C12" s="4" t="s">
        <v>940</v>
      </c>
      <c r="D12" s="4" t="s">
        <v>227</v>
      </c>
      <c r="E12" s="2"/>
    </row>
    <row r="13" spans="1:5" x14ac:dyDescent="0.2">
      <c r="A13" s="7">
        <v>11</v>
      </c>
      <c r="B13" s="4" t="s">
        <v>841</v>
      </c>
      <c r="C13" s="4" t="s">
        <v>941</v>
      </c>
      <c r="D13" s="115" t="s">
        <v>396</v>
      </c>
      <c r="E13" s="2"/>
    </row>
    <row r="14" spans="1:5" x14ac:dyDescent="0.2">
      <c r="A14" s="7">
        <v>12</v>
      </c>
      <c r="B14" s="4" t="s">
        <v>842</v>
      </c>
      <c r="C14" s="4" t="s">
        <v>942</v>
      </c>
      <c r="D14" s="4" t="s">
        <v>228</v>
      </c>
      <c r="E14" s="2"/>
    </row>
    <row r="15" spans="1:5" x14ac:dyDescent="0.2">
      <c r="A15" s="7">
        <v>13</v>
      </c>
      <c r="B15" s="4" t="s">
        <v>843</v>
      </c>
      <c r="C15" s="4" t="s">
        <v>950</v>
      </c>
      <c r="D15" s="4" t="s">
        <v>229</v>
      </c>
      <c r="E15" s="2"/>
    </row>
    <row r="16" spans="1:5" x14ac:dyDescent="0.2">
      <c r="A16" s="7">
        <v>14</v>
      </c>
      <c r="B16" s="4" t="s">
        <v>878</v>
      </c>
      <c r="C16" s="4" t="s">
        <v>943</v>
      </c>
      <c r="D16" s="4" t="s">
        <v>230</v>
      </c>
      <c r="E16" s="2"/>
    </row>
    <row r="17" spans="1:5" x14ac:dyDescent="0.2">
      <c r="A17" s="7">
        <v>15</v>
      </c>
      <c r="B17" s="4" t="s">
        <v>844</v>
      </c>
      <c r="C17" s="4" t="s">
        <v>944</v>
      </c>
      <c r="D17" s="115" t="s">
        <v>408</v>
      </c>
      <c r="E17" s="2"/>
    </row>
    <row r="18" spans="1:5" x14ac:dyDescent="0.2">
      <c r="A18" s="7">
        <v>16</v>
      </c>
      <c r="B18" s="4" t="s">
        <v>845</v>
      </c>
      <c r="C18" s="4" t="s">
        <v>945</v>
      </c>
      <c r="D18" s="115" t="s">
        <v>395</v>
      </c>
      <c r="E18" s="2"/>
    </row>
    <row r="19" spans="1:5" x14ac:dyDescent="0.2">
      <c r="A19" s="7">
        <v>17</v>
      </c>
      <c r="B19" s="4" t="s">
        <v>846</v>
      </c>
      <c r="C19" s="4" t="s">
        <v>946</v>
      </c>
      <c r="D19" s="115" t="s">
        <v>393</v>
      </c>
      <c r="E19" s="2"/>
    </row>
    <row r="20" spans="1:5" x14ac:dyDescent="0.2">
      <c r="A20" s="7">
        <v>18</v>
      </c>
      <c r="B20" s="4" t="s">
        <v>847</v>
      </c>
      <c r="C20" s="4" t="s">
        <v>947</v>
      </c>
      <c r="D20" s="4" t="s">
        <v>231</v>
      </c>
      <c r="E20" s="2"/>
    </row>
    <row r="21" spans="1:5" x14ac:dyDescent="0.2">
      <c r="A21" s="7">
        <v>19</v>
      </c>
      <c r="B21" s="4" t="s">
        <v>848</v>
      </c>
      <c r="C21" s="4" t="s">
        <v>948</v>
      </c>
      <c r="D21" s="115" t="s">
        <v>394</v>
      </c>
      <c r="E21" s="2"/>
    </row>
    <row r="22" spans="1:5" x14ac:dyDescent="0.2">
      <c r="A22" s="7">
        <v>20</v>
      </c>
      <c r="B22" s="4" t="s">
        <v>858</v>
      </c>
      <c r="C22" s="4" t="s">
        <v>949</v>
      </c>
      <c r="D22" s="115" t="s">
        <v>405</v>
      </c>
      <c r="E22" s="2"/>
    </row>
    <row r="23" spans="1:5" x14ac:dyDescent="0.2">
      <c r="A23" s="7">
        <v>21</v>
      </c>
      <c r="B23" s="4" t="s">
        <v>983</v>
      </c>
      <c r="C23" s="4" t="s">
        <v>953</v>
      </c>
      <c r="D23" s="115" t="s">
        <v>409</v>
      </c>
      <c r="E23" s="2"/>
    </row>
    <row r="24" spans="1:5" x14ac:dyDescent="0.2">
      <c r="A24" s="7">
        <v>22</v>
      </c>
      <c r="B24" s="4" t="s">
        <v>415</v>
      </c>
      <c r="C24" s="4" t="s">
        <v>428</v>
      </c>
      <c r="D24" s="4" t="s">
        <v>208</v>
      </c>
      <c r="E24" s="2"/>
    </row>
    <row r="25" spans="1:5" x14ac:dyDescent="0.2">
      <c r="A25" s="7">
        <v>23</v>
      </c>
      <c r="B25" s="4" t="s">
        <v>850</v>
      </c>
      <c r="C25" s="4" t="s">
        <v>429</v>
      </c>
      <c r="D25" s="4" t="s">
        <v>209</v>
      </c>
      <c r="E25" s="2"/>
    </row>
    <row r="26" spans="1:5" x14ac:dyDescent="0.2">
      <c r="A26" s="7">
        <v>24</v>
      </c>
      <c r="B26" s="4" t="s">
        <v>851</v>
      </c>
      <c r="C26" s="4" t="s">
        <v>440</v>
      </c>
      <c r="D26" s="4" t="s">
        <v>210</v>
      </c>
      <c r="E26" s="2"/>
    </row>
    <row r="27" spans="1:5" x14ac:dyDescent="0.2">
      <c r="A27" s="7">
        <v>25</v>
      </c>
      <c r="B27" s="4" t="s">
        <v>852</v>
      </c>
      <c r="C27" s="4" t="s">
        <v>952</v>
      </c>
      <c r="D27" s="4" t="s">
        <v>211</v>
      </c>
      <c r="E27" s="2"/>
    </row>
    <row r="28" spans="1:5" x14ac:dyDescent="0.2">
      <c r="A28" s="7">
        <v>26</v>
      </c>
      <c r="B28" s="4" t="s">
        <v>853</v>
      </c>
      <c r="C28" s="4" t="s">
        <v>431</v>
      </c>
      <c r="D28" s="4" t="s">
        <v>212</v>
      </c>
      <c r="E28" s="2"/>
    </row>
    <row r="29" spans="1:5" x14ac:dyDescent="0.2">
      <c r="A29" s="7">
        <v>27</v>
      </c>
      <c r="B29" s="4" t="s">
        <v>977</v>
      </c>
      <c r="C29" s="4" t="s">
        <v>432</v>
      </c>
      <c r="D29" s="4" t="s">
        <v>213</v>
      </c>
      <c r="E29" s="2"/>
    </row>
    <row r="30" spans="1:5" x14ac:dyDescent="0.2">
      <c r="A30" s="7">
        <v>28</v>
      </c>
      <c r="B30" s="5" t="s">
        <v>863</v>
      </c>
      <c r="C30" s="4" t="s">
        <v>965</v>
      </c>
      <c r="D30" s="4" t="s">
        <v>958</v>
      </c>
      <c r="E30" s="2"/>
    </row>
    <row r="31" spans="1:5" x14ac:dyDescent="0.2">
      <c r="A31" s="7">
        <v>29</v>
      </c>
      <c r="B31" s="4" t="s">
        <v>855</v>
      </c>
      <c r="C31" s="4" t="s">
        <v>430</v>
      </c>
      <c r="D31" s="4" t="s">
        <v>214</v>
      </c>
      <c r="E31" s="2"/>
    </row>
    <row r="32" spans="1:5" x14ac:dyDescent="0.2">
      <c r="A32" s="7">
        <v>30</v>
      </c>
      <c r="B32" s="4" t="s">
        <v>1044</v>
      </c>
      <c r="C32" s="4" t="s">
        <v>1045</v>
      </c>
      <c r="D32" s="115" t="s">
        <v>1046</v>
      </c>
      <c r="E32" s="2"/>
    </row>
    <row r="33" spans="1:5" x14ac:dyDescent="0.2">
      <c r="A33" s="7">
        <v>31</v>
      </c>
      <c r="B33" s="4" t="s">
        <v>433</v>
      </c>
      <c r="C33" s="4" t="s">
        <v>434</v>
      </c>
      <c r="D33" s="4" t="s">
        <v>215</v>
      </c>
      <c r="E33" s="2"/>
    </row>
    <row r="34" spans="1:5" x14ac:dyDescent="0.2">
      <c r="A34" s="7">
        <v>32</v>
      </c>
      <c r="B34" s="4" t="s">
        <v>310</v>
      </c>
      <c r="C34" s="4" t="s">
        <v>967</v>
      </c>
      <c r="D34" s="4" t="s">
        <v>216</v>
      </c>
      <c r="E34" s="2"/>
    </row>
    <row r="35" spans="1:5" x14ac:dyDescent="0.2">
      <c r="A35" s="7">
        <v>33</v>
      </c>
      <c r="B35" s="5" t="s">
        <v>859</v>
      </c>
      <c r="C35" s="4" t="s">
        <v>438</v>
      </c>
      <c r="D35" s="115" t="s">
        <v>403</v>
      </c>
      <c r="E35" s="2"/>
    </row>
    <row r="36" spans="1:5" x14ac:dyDescent="0.2">
      <c r="A36" s="7">
        <v>34</v>
      </c>
      <c r="B36" s="5" t="s">
        <v>856</v>
      </c>
      <c r="C36" s="4" t="s">
        <v>437</v>
      </c>
      <c r="D36" s="115" t="s">
        <v>404</v>
      </c>
      <c r="E36" s="2"/>
    </row>
    <row r="37" spans="1:5" x14ac:dyDescent="0.2">
      <c r="A37" s="7">
        <v>35</v>
      </c>
      <c r="B37" s="4" t="s">
        <v>857</v>
      </c>
      <c r="C37" s="4" t="s">
        <v>435</v>
      </c>
      <c r="D37" s="115" t="s">
        <v>402</v>
      </c>
      <c r="E37" s="2"/>
    </row>
    <row r="38" spans="1:5" x14ac:dyDescent="0.2">
      <c r="A38" s="7">
        <v>36</v>
      </c>
      <c r="B38" s="4" t="s">
        <v>854</v>
      </c>
      <c r="C38" s="4" t="s">
        <v>439</v>
      </c>
      <c r="D38" s="4" t="s">
        <v>217</v>
      </c>
      <c r="E38" s="2"/>
    </row>
    <row r="39" spans="1:5" x14ac:dyDescent="0.2">
      <c r="A39" s="7">
        <v>37</v>
      </c>
      <c r="B39" s="5" t="s">
        <v>414</v>
      </c>
      <c r="C39" s="4" t="s">
        <v>436</v>
      </c>
      <c r="D39" s="115" t="s">
        <v>397</v>
      </c>
      <c r="E39" s="2"/>
    </row>
    <row r="40" spans="1:5" x14ac:dyDescent="0.2">
      <c r="A40" s="7">
        <v>38</v>
      </c>
      <c r="B40" s="6" t="s">
        <v>973</v>
      </c>
      <c r="C40" s="4" t="s">
        <v>951</v>
      </c>
      <c r="D40" s="116" t="s">
        <v>401</v>
      </c>
    </row>
    <row r="41" spans="1:5" x14ac:dyDescent="0.2">
      <c r="A41" s="7">
        <v>39</v>
      </c>
      <c r="B41" s="6" t="s">
        <v>865</v>
      </c>
      <c r="C41" s="4" t="s">
        <v>142</v>
      </c>
      <c r="D41" s="4" t="s">
        <v>218</v>
      </c>
    </row>
    <row r="42" spans="1:5" x14ac:dyDescent="0.2">
      <c r="A42" s="7">
        <v>40</v>
      </c>
      <c r="B42" t="s">
        <v>424</v>
      </c>
      <c r="C42" s="4" t="s">
        <v>341</v>
      </c>
      <c r="D42" s="117" t="s">
        <v>406</v>
      </c>
    </row>
    <row r="43" spans="1:5" x14ac:dyDescent="0.2">
      <c r="A43" s="7">
        <v>41</v>
      </c>
      <c r="B43" t="s">
        <v>425</v>
      </c>
      <c r="C43" s="4" t="s">
        <v>427</v>
      </c>
      <c r="D43" s="117" t="s">
        <v>407</v>
      </c>
    </row>
    <row r="44" spans="1:5" x14ac:dyDescent="0.2">
      <c r="A44" s="7">
        <v>42</v>
      </c>
      <c r="B44" t="s">
        <v>2205</v>
      </c>
      <c r="C44" s="59" t="s">
        <v>2206</v>
      </c>
      <c r="D44" s="754" t="s">
        <v>2207</v>
      </c>
    </row>
    <row r="45" spans="1:5" x14ac:dyDescent="0.2">
      <c r="A45" s="7">
        <v>43</v>
      </c>
      <c r="B45" t="s">
        <v>112</v>
      </c>
      <c r="C45" t="s">
        <v>392</v>
      </c>
      <c r="D45" s="117" t="s">
        <v>398</v>
      </c>
    </row>
    <row r="46" spans="1:5" x14ac:dyDescent="0.2">
      <c r="A46" s="7">
        <v>44</v>
      </c>
      <c r="B46" s="73" t="s">
        <v>194</v>
      </c>
      <c r="C46" s="73" t="s">
        <v>195</v>
      </c>
      <c r="D46" s="117" t="s">
        <v>399</v>
      </c>
    </row>
    <row r="47" spans="1:5" x14ac:dyDescent="0.2">
      <c r="A47" s="7">
        <v>45</v>
      </c>
      <c r="B47" t="s">
        <v>798</v>
      </c>
      <c r="C47" t="s">
        <v>797</v>
      </c>
      <c r="D47" s="4" t="s">
        <v>232</v>
      </c>
    </row>
    <row r="48" spans="1:5" x14ac:dyDescent="0.2">
      <c r="A48" s="7">
        <v>46</v>
      </c>
      <c r="B48" t="s">
        <v>342</v>
      </c>
      <c r="C48" t="s">
        <v>189</v>
      </c>
      <c r="D48" s="4" t="s">
        <v>344</v>
      </c>
    </row>
    <row r="49" spans="1:4" x14ac:dyDescent="0.2">
      <c r="A49" s="7">
        <v>47</v>
      </c>
      <c r="B49" t="s">
        <v>348</v>
      </c>
      <c r="C49" s="4" t="s">
        <v>345</v>
      </c>
      <c r="D49" s="4" t="s">
        <v>190</v>
      </c>
    </row>
    <row r="50" spans="1:4" x14ac:dyDescent="0.2">
      <c r="A50" s="7">
        <v>48</v>
      </c>
      <c r="B50" t="s">
        <v>347</v>
      </c>
      <c r="C50" s="4" t="s">
        <v>346</v>
      </c>
      <c r="D50" s="4" t="s">
        <v>235</v>
      </c>
    </row>
    <row r="51" spans="1:4" x14ac:dyDescent="0.2">
      <c r="A51" s="7">
        <v>49</v>
      </c>
      <c r="B51" t="s">
        <v>350</v>
      </c>
      <c r="C51" s="4" t="s">
        <v>351</v>
      </c>
      <c r="D51" s="4" t="s">
        <v>236</v>
      </c>
    </row>
    <row r="52" spans="1:4" x14ac:dyDescent="0.2">
      <c r="A52" s="7">
        <v>50</v>
      </c>
      <c r="B52" t="s">
        <v>638</v>
      </c>
      <c r="C52" s="74" t="s">
        <v>644</v>
      </c>
      <c r="D52" s="4" t="s">
        <v>219</v>
      </c>
    </row>
    <row r="53" spans="1:4" x14ac:dyDescent="0.2">
      <c r="A53" s="7">
        <v>51</v>
      </c>
      <c r="B53" t="s">
        <v>643</v>
      </c>
      <c r="C53" s="74" t="s">
        <v>645</v>
      </c>
      <c r="D53" s="4" t="s">
        <v>220</v>
      </c>
    </row>
    <row r="54" spans="1:4" x14ac:dyDescent="0.2">
      <c r="A54" s="7">
        <v>52</v>
      </c>
      <c r="B54" t="s">
        <v>647</v>
      </c>
      <c r="C54" s="75" t="s">
        <v>648</v>
      </c>
      <c r="D54" s="4" t="s">
        <v>221</v>
      </c>
    </row>
    <row r="55" spans="1:4" x14ac:dyDescent="0.2">
      <c r="A55" s="7">
        <v>53</v>
      </c>
      <c r="B55" t="s">
        <v>45</v>
      </c>
      <c r="C55" s="75" t="s">
        <v>46</v>
      </c>
      <c r="D55" t="s">
        <v>47</v>
      </c>
    </row>
    <row r="56" spans="1:4" x14ac:dyDescent="0.2">
      <c r="A56" s="7">
        <v>54</v>
      </c>
      <c r="B56" t="s">
        <v>94</v>
      </c>
      <c r="C56" t="s">
        <v>95</v>
      </c>
      <c r="D56" t="s">
        <v>99</v>
      </c>
    </row>
    <row r="57" spans="1:4" x14ac:dyDescent="0.2">
      <c r="A57" s="7">
        <v>55</v>
      </c>
      <c r="B57" s="4" t="s">
        <v>1083</v>
      </c>
      <c r="C57" s="75" t="s">
        <v>1089</v>
      </c>
      <c r="D57" s="4" t="s">
        <v>1088</v>
      </c>
    </row>
    <row r="58" spans="1:4" x14ac:dyDescent="0.2">
      <c r="A58" s="7">
        <v>56</v>
      </c>
      <c r="B58" s="584" t="s">
        <v>1580</v>
      </c>
      <c r="C58" s="59" t="s">
        <v>1581</v>
      </c>
    </row>
    <row r="59" spans="1:4" x14ac:dyDescent="0.2">
      <c r="A59" s="7">
        <v>57</v>
      </c>
      <c r="B59" s="59" t="s">
        <v>1447</v>
      </c>
      <c r="C59" s="59" t="s">
        <v>1448</v>
      </c>
    </row>
    <row r="60" spans="1:4" x14ac:dyDescent="0.2">
      <c r="A60" s="7">
        <v>58</v>
      </c>
      <c r="B60" s="59" t="s">
        <v>1545</v>
      </c>
      <c r="C60" s="570" t="s">
        <v>291</v>
      </c>
    </row>
    <row r="61" spans="1:4" x14ac:dyDescent="0.2">
      <c r="A61" s="7">
        <v>59</v>
      </c>
      <c r="B61" t="s">
        <v>1543</v>
      </c>
      <c r="C61" t="s">
        <v>1544</v>
      </c>
    </row>
    <row r="62" spans="1:4" x14ac:dyDescent="0.2">
      <c r="A62" s="7">
        <v>60</v>
      </c>
      <c r="B62" s="59" t="s">
        <v>1539</v>
      </c>
      <c r="C62" s="570" t="s">
        <v>1540</v>
      </c>
    </row>
    <row r="63" spans="1:4" x14ac:dyDescent="0.2">
      <c r="A63" s="7">
        <v>61</v>
      </c>
      <c r="B63" s="59" t="s">
        <v>1546</v>
      </c>
      <c r="C63" s="59" t="s">
        <v>1547</v>
      </c>
    </row>
    <row r="64" spans="1:4" x14ac:dyDescent="0.2">
      <c r="A64" s="7">
        <v>62</v>
      </c>
      <c r="B64" s="59" t="s">
        <v>1723</v>
      </c>
      <c r="C64" t="s">
        <v>1724</v>
      </c>
    </row>
    <row r="65" spans="1:4" x14ac:dyDescent="0.2">
      <c r="A65" s="7">
        <v>63</v>
      </c>
      <c r="B65" s="59" t="s">
        <v>1757</v>
      </c>
      <c r="C65" t="s">
        <v>1758</v>
      </c>
    </row>
    <row r="66" spans="1:4" x14ac:dyDescent="0.2">
      <c r="A66" s="7">
        <v>64</v>
      </c>
      <c r="B66" s="59" t="s">
        <v>729</v>
      </c>
      <c r="C66" s="59" t="s">
        <v>730</v>
      </c>
      <c r="D66" s="59" t="s">
        <v>1899</v>
      </c>
    </row>
    <row r="67" spans="1:4" x14ac:dyDescent="0.2">
      <c r="A67" s="7">
        <v>65</v>
      </c>
      <c r="B67" s="59" t="s">
        <v>528</v>
      </c>
      <c r="C67" s="59" t="s">
        <v>932</v>
      </c>
      <c r="D67" s="59" t="s">
        <v>1900</v>
      </c>
    </row>
    <row r="68" spans="1:4" x14ac:dyDescent="0.2">
      <c r="A68" s="7">
        <v>66</v>
      </c>
      <c r="B68" s="59" t="s">
        <v>2031</v>
      </c>
      <c r="C68" s="59" t="s">
        <v>2032</v>
      </c>
    </row>
  </sheetData>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H112"/>
  <sheetViews>
    <sheetView workbookViewId="0">
      <pane ySplit="1" topLeftCell="A41" activePane="bottomLeft" state="frozen"/>
      <selection pane="bottomLeft" activeCell="A2" sqref="A2"/>
    </sheetView>
  </sheetViews>
  <sheetFormatPr baseColWidth="10" defaultColWidth="11.5703125" defaultRowHeight="12" x14ac:dyDescent="0.2"/>
  <cols>
    <col min="1" max="1" width="11.5703125" style="20" customWidth="1"/>
    <col min="2" max="2" width="53.28515625" style="20" customWidth="1"/>
    <col min="3" max="3" width="10.85546875" style="234" customWidth="1"/>
    <col min="4" max="4" width="24.7109375" style="20" customWidth="1"/>
    <col min="5" max="5" width="27.7109375" style="20" customWidth="1"/>
    <col min="6" max="6" width="32.7109375" style="20" customWidth="1"/>
    <col min="7" max="7" width="57.7109375" style="20" bestFit="1" customWidth="1"/>
    <col min="8" max="8" width="33.5703125" style="41" customWidth="1"/>
    <col min="9" max="9" width="26.28515625" style="20" customWidth="1"/>
    <col min="10" max="16384" width="11.5703125" style="20"/>
  </cols>
  <sheetData>
    <row r="1" spans="1:6" x14ac:dyDescent="0.2">
      <c r="A1" s="654" t="s">
        <v>349</v>
      </c>
      <c r="B1" s="655" t="s">
        <v>1821</v>
      </c>
      <c r="C1" s="654" t="s">
        <v>1822</v>
      </c>
      <c r="D1" s="655" t="s">
        <v>1823</v>
      </c>
      <c r="E1" s="655" t="s">
        <v>1824</v>
      </c>
      <c r="F1" s="655" t="s">
        <v>1825</v>
      </c>
    </row>
    <row r="2" spans="1:6" x14ac:dyDescent="0.2">
      <c r="A2" s="648">
        <v>1</v>
      </c>
      <c r="B2" s="649" t="s">
        <v>187</v>
      </c>
      <c r="C2" s="649">
        <v>8226</v>
      </c>
      <c r="D2" s="649" t="s">
        <v>733</v>
      </c>
      <c r="E2" s="650"/>
      <c r="F2" s="649" t="s">
        <v>697</v>
      </c>
    </row>
    <row r="3" spans="1:6" x14ac:dyDescent="0.2">
      <c r="A3" s="648">
        <v>2</v>
      </c>
      <c r="B3" s="649" t="s">
        <v>25</v>
      </c>
      <c r="C3" s="649">
        <v>8890</v>
      </c>
      <c r="D3" s="649" t="s">
        <v>734</v>
      </c>
      <c r="E3" s="650"/>
      <c r="F3" s="649" t="s">
        <v>698</v>
      </c>
    </row>
    <row r="4" spans="1:6" x14ac:dyDescent="0.2">
      <c r="A4" s="648">
        <v>4</v>
      </c>
      <c r="B4" s="649" t="s">
        <v>553</v>
      </c>
      <c r="C4" s="649">
        <v>1522</v>
      </c>
      <c r="D4" s="649" t="s">
        <v>735</v>
      </c>
      <c r="E4" s="650"/>
      <c r="F4" s="649" t="s">
        <v>699</v>
      </c>
    </row>
    <row r="5" spans="1:6" x14ac:dyDescent="0.2">
      <c r="A5" s="648">
        <v>5</v>
      </c>
      <c r="B5" s="649" t="s">
        <v>416</v>
      </c>
      <c r="C5" s="649">
        <v>88662</v>
      </c>
      <c r="D5" s="649" t="s">
        <v>736</v>
      </c>
      <c r="E5" s="649" t="s">
        <v>737</v>
      </c>
      <c r="F5" s="649" t="s">
        <v>700</v>
      </c>
    </row>
    <row r="6" spans="1:6" x14ac:dyDescent="0.2">
      <c r="A6" s="648">
        <v>10</v>
      </c>
      <c r="B6" s="649" t="s">
        <v>417</v>
      </c>
      <c r="C6" s="649">
        <v>9606</v>
      </c>
      <c r="D6" s="649" t="s">
        <v>738</v>
      </c>
      <c r="E6" s="650"/>
      <c r="F6" s="649" t="s">
        <v>701</v>
      </c>
    </row>
    <row r="7" spans="1:6" x14ac:dyDescent="0.2">
      <c r="A7" s="648">
        <v>11</v>
      </c>
      <c r="B7" s="649" t="s">
        <v>552</v>
      </c>
      <c r="C7" s="649">
        <v>5724</v>
      </c>
      <c r="D7" s="649" t="s">
        <v>739</v>
      </c>
      <c r="E7" s="650"/>
      <c r="F7" s="649" t="s">
        <v>702</v>
      </c>
    </row>
    <row r="8" spans="1:6" x14ac:dyDescent="0.2">
      <c r="A8" s="648">
        <v>12</v>
      </c>
      <c r="B8" s="649" t="s">
        <v>4</v>
      </c>
      <c r="C8" s="649">
        <v>8105</v>
      </c>
      <c r="D8" s="649" t="s">
        <v>740</v>
      </c>
      <c r="E8" s="650"/>
      <c r="F8" s="649" t="s">
        <v>703</v>
      </c>
    </row>
    <row r="9" spans="1:6" x14ac:dyDescent="0.2">
      <c r="A9" s="648">
        <v>15</v>
      </c>
      <c r="B9" s="649" t="s">
        <v>418</v>
      </c>
      <c r="C9" s="649">
        <v>6343</v>
      </c>
      <c r="D9" s="649" t="s">
        <v>741</v>
      </c>
      <c r="E9" s="650"/>
      <c r="F9" s="649" t="s">
        <v>704</v>
      </c>
    </row>
    <row r="10" spans="1:6" x14ac:dyDescent="0.2">
      <c r="A10" s="648">
        <v>16</v>
      </c>
      <c r="B10" s="649" t="s">
        <v>419</v>
      </c>
      <c r="C10" s="649">
        <v>39619</v>
      </c>
      <c r="D10" s="649" t="s">
        <v>742</v>
      </c>
      <c r="E10" s="649" t="s">
        <v>737</v>
      </c>
      <c r="F10" s="649" t="s">
        <v>957</v>
      </c>
    </row>
    <row r="11" spans="1:6" x14ac:dyDescent="0.2">
      <c r="A11" s="648">
        <v>17</v>
      </c>
      <c r="B11" s="649" t="s">
        <v>26</v>
      </c>
      <c r="C11" s="649">
        <v>6312</v>
      </c>
      <c r="D11" s="649" t="s">
        <v>743</v>
      </c>
      <c r="E11" s="650"/>
      <c r="F11" s="649" t="s">
        <v>705</v>
      </c>
    </row>
    <row r="12" spans="1:6" x14ac:dyDescent="0.2">
      <c r="A12" s="648">
        <v>38</v>
      </c>
      <c r="B12" s="649" t="s">
        <v>1199</v>
      </c>
      <c r="C12" s="649">
        <v>8570</v>
      </c>
      <c r="D12" s="649" t="s">
        <v>744</v>
      </c>
      <c r="E12" s="649" t="s">
        <v>745</v>
      </c>
      <c r="F12" s="649" t="s">
        <v>956</v>
      </c>
    </row>
    <row r="13" spans="1:6" x14ac:dyDescent="0.2">
      <c r="A13" s="648">
        <v>40</v>
      </c>
      <c r="B13" s="649" t="s">
        <v>420</v>
      </c>
      <c r="C13" s="649">
        <v>6403</v>
      </c>
      <c r="D13" s="649" t="s">
        <v>746</v>
      </c>
      <c r="E13" s="650"/>
      <c r="F13" s="649" t="s">
        <v>1826</v>
      </c>
    </row>
    <row r="14" spans="1:6" x14ac:dyDescent="0.2">
      <c r="A14" s="648">
        <v>45</v>
      </c>
      <c r="B14" s="649" t="s">
        <v>5</v>
      </c>
      <c r="C14" s="649">
        <v>67056</v>
      </c>
      <c r="D14" s="649" t="s">
        <v>747</v>
      </c>
      <c r="E14" s="649" t="s">
        <v>737</v>
      </c>
      <c r="F14" s="649" t="s">
        <v>1245</v>
      </c>
    </row>
    <row r="15" spans="1:6" x14ac:dyDescent="0.2">
      <c r="A15" s="648">
        <v>49</v>
      </c>
      <c r="B15" s="649" t="s">
        <v>513</v>
      </c>
      <c r="C15" s="649">
        <v>2754</v>
      </c>
      <c r="D15" s="649" t="s">
        <v>748</v>
      </c>
      <c r="E15" s="649" t="s">
        <v>749</v>
      </c>
      <c r="F15" s="649" t="s">
        <v>706</v>
      </c>
    </row>
    <row r="16" spans="1:6" x14ac:dyDescent="0.2">
      <c r="A16" s="648">
        <v>54</v>
      </c>
      <c r="B16" s="649" t="s">
        <v>1102</v>
      </c>
      <c r="C16" s="649">
        <v>4622</v>
      </c>
      <c r="D16" s="649" t="s">
        <v>1827</v>
      </c>
      <c r="E16" s="650"/>
      <c r="F16" s="649" t="s">
        <v>338</v>
      </c>
    </row>
    <row r="17" spans="1:6" x14ac:dyDescent="0.2">
      <c r="A17" s="648">
        <v>55</v>
      </c>
      <c r="B17" s="649" t="s">
        <v>1085</v>
      </c>
      <c r="C17" s="649">
        <v>5113</v>
      </c>
      <c r="D17" s="649" t="s">
        <v>1126</v>
      </c>
      <c r="E17" s="650"/>
      <c r="F17" s="649" t="s">
        <v>1127</v>
      </c>
    </row>
    <row r="18" spans="1:6" x14ac:dyDescent="0.2">
      <c r="A18" s="648">
        <v>59</v>
      </c>
      <c r="B18" s="649" t="s">
        <v>1246</v>
      </c>
      <c r="C18" s="649">
        <v>6923</v>
      </c>
      <c r="D18" s="649" t="s">
        <v>750</v>
      </c>
      <c r="E18" s="649" t="s">
        <v>749</v>
      </c>
      <c r="F18" s="649" t="s">
        <v>710</v>
      </c>
    </row>
    <row r="19" spans="1:6" x14ac:dyDescent="0.2">
      <c r="A19" s="648">
        <v>60</v>
      </c>
      <c r="B19" s="649" t="s">
        <v>1065</v>
      </c>
      <c r="C19" s="649">
        <v>41124</v>
      </c>
      <c r="D19" s="649" t="s">
        <v>751</v>
      </c>
      <c r="E19" s="649" t="s">
        <v>752</v>
      </c>
      <c r="F19" s="649" t="s">
        <v>760</v>
      </c>
    </row>
    <row r="20" spans="1:6" x14ac:dyDescent="0.2">
      <c r="A20" s="648">
        <v>61</v>
      </c>
      <c r="B20" s="649" t="s">
        <v>1586</v>
      </c>
      <c r="C20" s="649">
        <v>87752</v>
      </c>
      <c r="D20" s="649" t="s">
        <v>753</v>
      </c>
      <c r="E20" s="649" t="s">
        <v>737</v>
      </c>
      <c r="F20" s="649" t="s">
        <v>707</v>
      </c>
    </row>
    <row r="21" spans="1:6" x14ac:dyDescent="0.2">
      <c r="A21" s="648">
        <v>62</v>
      </c>
      <c r="B21" s="649" t="s">
        <v>1300</v>
      </c>
      <c r="C21" s="649">
        <v>4004</v>
      </c>
      <c r="D21" s="649" t="s">
        <v>1828</v>
      </c>
      <c r="E21" s="649" t="s">
        <v>754</v>
      </c>
      <c r="F21" s="649" t="s">
        <v>1829</v>
      </c>
    </row>
    <row r="22" spans="1:6" x14ac:dyDescent="0.2">
      <c r="A22" s="648">
        <v>63</v>
      </c>
      <c r="B22" s="649" t="s">
        <v>242</v>
      </c>
      <c r="C22" s="649">
        <v>85622</v>
      </c>
      <c r="D22" s="649" t="s">
        <v>755</v>
      </c>
      <c r="E22" s="649" t="s">
        <v>737</v>
      </c>
      <c r="F22" s="649" t="s">
        <v>708</v>
      </c>
    </row>
    <row r="23" spans="1:6" x14ac:dyDescent="0.2">
      <c r="A23" s="648">
        <v>69</v>
      </c>
      <c r="B23" s="649" t="s">
        <v>421</v>
      </c>
      <c r="C23" s="649">
        <v>7205</v>
      </c>
      <c r="D23" s="649" t="s">
        <v>1830</v>
      </c>
      <c r="E23" s="650"/>
      <c r="F23" s="649" t="s">
        <v>709</v>
      </c>
    </row>
    <row r="24" spans="1:6" x14ac:dyDescent="0.2">
      <c r="A24" s="648">
        <v>70</v>
      </c>
      <c r="B24" s="649" t="s">
        <v>1303</v>
      </c>
      <c r="C24" s="649">
        <v>8317</v>
      </c>
      <c r="D24" s="649" t="s">
        <v>1345</v>
      </c>
      <c r="E24" s="650"/>
      <c r="F24" s="649" t="s">
        <v>1346</v>
      </c>
    </row>
    <row r="25" spans="1:6" x14ac:dyDescent="0.2">
      <c r="A25" s="648">
        <v>71</v>
      </c>
      <c r="B25" s="649" t="s">
        <v>1188</v>
      </c>
      <c r="C25" s="649">
        <v>9669</v>
      </c>
      <c r="D25" s="649" t="s">
        <v>1247</v>
      </c>
      <c r="E25" s="649" t="s">
        <v>737</v>
      </c>
      <c r="F25" s="649" t="s">
        <v>1248</v>
      </c>
    </row>
    <row r="26" spans="1:6" x14ac:dyDescent="0.2">
      <c r="A26" s="648">
        <v>75</v>
      </c>
      <c r="B26" s="649" t="s">
        <v>1590</v>
      </c>
      <c r="C26" s="649">
        <v>8000</v>
      </c>
      <c r="D26" s="649" t="s">
        <v>1128</v>
      </c>
      <c r="E26" s="649" t="s">
        <v>1129</v>
      </c>
      <c r="F26" s="649" t="s">
        <v>1249</v>
      </c>
    </row>
    <row r="27" spans="1:6" x14ac:dyDescent="0.2">
      <c r="A27" s="648">
        <v>76</v>
      </c>
      <c r="B27" s="649" t="s">
        <v>911</v>
      </c>
      <c r="C27" s="649">
        <v>79761</v>
      </c>
      <c r="D27" s="649" t="s">
        <v>757</v>
      </c>
      <c r="E27" s="649" t="s">
        <v>737</v>
      </c>
      <c r="F27" s="649" t="s">
        <v>955</v>
      </c>
    </row>
    <row r="28" spans="1:6" x14ac:dyDescent="0.2">
      <c r="A28" s="648">
        <v>77</v>
      </c>
      <c r="B28" s="649" t="s">
        <v>922</v>
      </c>
      <c r="C28" s="649">
        <v>8004</v>
      </c>
      <c r="D28" s="649" t="s">
        <v>758</v>
      </c>
      <c r="E28" s="650"/>
      <c r="F28" s="649" t="s">
        <v>1250</v>
      </c>
    </row>
    <row r="29" spans="1:6" x14ac:dyDescent="0.2">
      <c r="A29" s="648">
        <v>78</v>
      </c>
      <c r="B29" s="649" t="s">
        <v>1522</v>
      </c>
      <c r="C29" s="649">
        <v>8230</v>
      </c>
      <c r="D29" s="649" t="s">
        <v>759</v>
      </c>
      <c r="E29" s="649" t="s">
        <v>749</v>
      </c>
      <c r="F29" s="649" t="s">
        <v>954</v>
      </c>
    </row>
    <row r="30" spans="1:6" x14ac:dyDescent="0.2">
      <c r="A30" s="648">
        <v>85</v>
      </c>
      <c r="B30" s="649" t="s">
        <v>1766</v>
      </c>
      <c r="C30" s="649">
        <v>67059</v>
      </c>
      <c r="D30" s="649" t="s">
        <v>747</v>
      </c>
      <c r="E30" s="649" t="s">
        <v>737</v>
      </c>
      <c r="F30" s="649" t="s">
        <v>265</v>
      </c>
    </row>
    <row r="31" spans="1:6" x14ac:dyDescent="0.2">
      <c r="A31" s="648">
        <v>86</v>
      </c>
      <c r="B31" s="649" t="s">
        <v>173</v>
      </c>
      <c r="C31" s="649">
        <v>5612</v>
      </c>
      <c r="D31" s="649" t="s">
        <v>761</v>
      </c>
      <c r="E31" s="650"/>
      <c r="F31" s="649" t="s">
        <v>266</v>
      </c>
    </row>
    <row r="32" spans="1:6" x14ac:dyDescent="0.2">
      <c r="A32" s="648">
        <v>87</v>
      </c>
      <c r="B32" s="649" t="s">
        <v>175</v>
      </c>
      <c r="C32" s="649">
        <v>6383</v>
      </c>
      <c r="D32" s="649" t="s">
        <v>762</v>
      </c>
      <c r="E32" s="649" t="s">
        <v>749</v>
      </c>
      <c r="F32" s="649" t="s">
        <v>267</v>
      </c>
    </row>
    <row r="33" spans="1:8" x14ac:dyDescent="0.2">
      <c r="A33" s="648">
        <v>92</v>
      </c>
      <c r="B33" s="649" t="s">
        <v>1159</v>
      </c>
      <c r="C33" s="649">
        <v>8266</v>
      </c>
      <c r="D33" s="649" t="s">
        <v>1174</v>
      </c>
      <c r="E33" s="650"/>
      <c r="F33" s="649" t="s">
        <v>1175</v>
      </c>
    </row>
    <row r="34" spans="1:8" x14ac:dyDescent="0.2">
      <c r="A34" s="648">
        <v>93</v>
      </c>
      <c r="B34" s="649" t="s">
        <v>1102</v>
      </c>
      <c r="C34" s="649">
        <v>4622</v>
      </c>
      <c r="D34" s="649" t="s">
        <v>1827</v>
      </c>
      <c r="E34" s="650"/>
      <c r="F34" s="649" t="s">
        <v>338</v>
      </c>
    </row>
    <row r="35" spans="1:8" x14ac:dyDescent="0.2">
      <c r="A35" s="648">
        <v>95</v>
      </c>
      <c r="B35" s="649" t="s">
        <v>1557</v>
      </c>
      <c r="C35" s="649">
        <v>20097</v>
      </c>
      <c r="D35" s="649" t="s">
        <v>763</v>
      </c>
      <c r="E35" s="649" t="s">
        <v>737</v>
      </c>
      <c r="F35" s="649" t="s">
        <v>1831</v>
      </c>
    </row>
    <row r="36" spans="1:8" x14ac:dyDescent="0.2">
      <c r="A36" s="662">
        <v>96</v>
      </c>
      <c r="B36" s="663" t="s">
        <v>4</v>
      </c>
      <c r="C36" s="663">
        <v>8105</v>
      </c>
      <c r="D36" s="663" t="s">
        <v>740</v>
      </c>
      <c r="E36" s="664"/>
      <c r="F36" s="663" t="s">
        <v>703</v>
      </c>
    </row>
    <row r="37" spans="1:8" x14ac:dyDescent="0.2">
      <c r="A37" s="662">
        <v>98</v>
      </c>
      <c r="B37" s="663" t="s">
        <v>1243</v>
      </c>
      <c r="C37" s="663">
        <v>1562</v>
      </c>
      <c r="D37" s="663" t="s">
        <v>1849</v>
      </c>
      <c r="E37" s="664"/>
      <c r="F37" s="663" t="s">
        <v>1850</v>
      </c>
    </row>
    <row r="38" spans="1:8" x14ac:dyDescent="0.2">
      <c r="A38" s="666">
        <v>102</v>
      </c>
      <c r="B38" s="667" t="s">
        <v>1244</v>
      </c>
      <c r="C38" s="667">
        <v>3255</v>
      </c>
      <c r="D38" s="667" t="s">
        <v>1851</v>
      </c>
      <c r="E38" s="668"/>
      <c r="F38" s="667" t="s">
        <v>1850</v>
      </c>
      <c r="H38" s="665"/>
    </row>
    <row r="39" spans="1:8" s="671" customFormat="1" x14ac:dyDescent="0.2">
      <c r="A39" s="662">
        <v>111</v>
      </c>
      <c r="B39" s="663" t="s">
        <v>1854</v>
      </c>
      <c r="C39" s="663">
        <v>95666</v>
      </c>
      <c r="D39" s="663" t="s">
        <v>1855</v>
      </c>
      <c r="E39" s="663" t="s">
        <v>737</v>
      </c>
      <c r="F39" s="663" t="s">
        <v>1856</v>
      </c>
    </row>
    <row r="40" spans="1:8" x14ac:dyDescent="0.2">
      <c r="A40" s="669">
        <v>113</v>
      </c>
      <c r="B40" s="670" t="s">
        <v>789</v>
      </c>
      <c r="C40" s="670">
        <v>88436</v>
      </c>
      <c r="D40" s="670" t="s">
        <v>791</v>
      </c>
      <c r="E40" s="670" t="s">
        <v>737</v>
      </c>
      <c r="F40" s="670" t="s">
        <v>792</v>
      </c>
      <c r="H40" s="665"/>
    </row>
    <row r="41" spans="1:8" x14ac:dyDescent="0.2">
      <c r="A41" s="662">
        <v>116</v>
      </c>
      <c r="B41" s="663" t="s">
        <v>732</v>
      </c>
      <c r="C41" s="663">
        <v>8422</v>
      </c>
      <c r="D41" s="663" t="s">
        <v>1852</v>
      </c>
      <c r="E41" s="664"/>
      <c r="F41" s="663" t="s">
        <v>1853</v>
      </c>
      <c r="H41" s="665"/>
    </row>
    <row r="42" spans="1:8" x14ac:dyDescent="0.2">
      <c r="A42" s="648">
        <v>121</v>
      </c>
      <c r="B42" s="649" t="s">
        <v>1096</v>
      </c>
      <c r="C42" s="649">
        <v>94133</v>
      </c>
      <c r="D42" s="649" t="s">
        <v>1251</v>
      </c>
      <c r="E42" s="649" t="s">
        <v>737</v>
      </c>
      <c r="F42" s="649" t="s">
        <v>658</v>
      </c>
    </row>
    <row r="43" spans="1:8" x14ac:dyDescent="0.2">
      <c r="A43" s="648">
        <v>134</v>
      </c>
      <c r="B43" s="649" t="s">
        <v>1066</v>
      </c>
      <c r="C43" s="649">
        <v>79730</v>
      </c>
      <c r="D43" s="649" t="s">
        <v>1097</v>
      </c>
      <c r="E43" s="649" t="s">
        <v>737</v>
      </c>
      <c r="F43" s="649" t="s">
        <v>1098</v>
      </c>
    </row>
    <row r="44" spans="1:8" x14ac:dyDescent="0.2">
      <c r="A44" s="648">
        <v>138</v>
      </c>
      <c r="B44" s="649" t="s">
        <v>1110</v>
      </c>
      <c r="C44" s="649">
        <v>56746</v>
      </c>
      <c r="D44" s="649" t="s">
        <v>1111</v>
      </c>
      <c r="E44" s="649" t="s">
        <v>737</v>
      </c>
      <c r="F44" s="649" t="s">
        <v>1112</v>
      </c>
    </row>
    <row r="45" spans="1:8" x14ac:dyDescent="0.2">
      <c r="A45" s="648">
        <v>143</v>
      </c>
      <c r="B45" s="649" t="s">
        <v>1334</v>
      </c>
      <c r="C45" s="649">
        <v>45966</v>
      </c>
      <c r="D45" s="649" t="s">
        <v>1136</v>
      </c>
      <c r="E45" s="649" t="s">
        <v>737</v>
      </c>
      <c r="F45" s="649" t="s">
        <v>1832</v>
      </c>
    </row>
    <row r="46" spans="1:8" x14ac:dyDescent="0.2">
      <c r="A46" s="648">
        <v>147</v>
      </c>
      <c r="B46" s="649" t="s">
        <v>1144</v>
      </c>
      <c r="C46" s="649">
        <v>5612</v>
      </c>
      <c r="D46" s="649" t="s">
        <v>761</v>
      </c>
      <c r="E46" s="650"/>
      <c r="F46" s="649" t="s">
        <v>1173</v>
      </c>
    </row>
    <row r="47" spans="1:8" x14ac:dyDescent="0.2">
      <c r="A47" s="648">
        <v>152</v>
      </c>
      <c r="B47" s="649" t="s">
        <v>1205</v>
      </c>
      <c r="C47" s="649">
        <v>6313</v>
      </c>
      <c r="D47" s="649" t="s">
        <v>1833</v>
      </c>
      <c r="E47" s="650"/>
      <c r="F47" s="649" t="s">
        <v>1252</v>
      </c>
    </row>
    <row r="48" spans="1:8" x14ac:dyDescent="0.2">
      <c r="A48" s="648">
        <v>153</v>
      </c>
      <c r="B48" s="649" t="s">
        <v>1201</v>
      </c>
      <c r="C48" s="649">
        <v>9585</v>
      </c>
      <c r="D48" s="649" t="s">
        <v>1253</v>
      </c>
      <c r="E48" s="649" t="s">
        <v>749</v>
      </c>
      <c r="F48" s="649" t="s">
        <v>1254</v>
      </c>
    </row>
    <row r="49" spans="1:6" x14ac:dyDescent="0.2">
      <c r="A49" s="648">
        <v>154</v>
      </c>
      <c r="B49" s="649" t="s">
        <v>1623</v>
      </c>
      <c r="C49" s="649">
        <v>68600</v>
      </c>
      <c r="D49" s="649" t="s">
        <v>1255</v>
      </c>
      <c r="E49" s="649" t="s">
        <v>756</v>
      </c>
      <c r="F49" s="649" t="s">
        <v>1256</v>
      </c>
    </row>
    <row r="50" spans="1:6" x14ac:dyDescent="0.2">
      <c r="A50" s="648">
        <v>155</v>
      </c>
      <c r="B50" s="649" t="s">
        <v>1276</v>
      </c>
      <c r="C50" s="649">
        <v>8792</v>
      </c>
      <c r="D50" s="649" t="s">
        <v>1834</v>
      </c>
      <c r="E50" s="649" t="s">
        <v>745</v>
      </c>
      <c r="F50" s="649" t="s">
        <v>1835</v>
      </c>
    </row>
    <row r="51" spans="1:6" x14ac:dyDescent="0.2">
      <c r="A51" s="648">
        <v>157</v>
      </c>
      <c r="B51" s="649" t="s">
        <v>1294</v>
      </c>
      <c r="C51" s="649">
        <v>24040</v>
      </c>
      <c r="D51" s="649" t="s">
        <v>1836</v>
      </c>
      <c r="E51" s="649" t="s">
        <v>752</v>
      </c>
      <c r="F51" s="649" t="s">
        <v>1837</v>
      </c>
    </row>
    <row r="52" spans="1:6" x14ac:dyDescent="0.2">
      <c r="A52" s="648">
        <v>164</v>
      </c>
      <c r="B52" s="649" t="s">
        <v>1102</v>
      </c>
      <c r="C52" s="649">
        <v>4622</v>
      </c>
      <c r="D52" s="649" t="s">
        <v>1827</v>
      </c>
      <c r="E52" s="650"/>
      <c r="F52" s="649" t="s">
        <v>338</v>
      </c>
    </row>
    <row r="53" spans="1:6" x14ac:dyDescent="0.2">
      <c r="A53" s="648">
        <v>165</v>
      </c>
      <c r="B53" s="649" t="s">
        <v>1376</v>
      </c>
      <c r="C53" s="649">
        <v>22440</v>
      </c>
      <c r="D53" s="649" t="s">
        <v>1377</v>
      </c>
      <c r="E53" s="649" t="s">
        <v>756</v>
      </c>
      <c r="F53" s="649" t="s">
        <v>1378</v>
      </c>
    </row>
    <row r="54" spans="1:6" x14ac:dyDescent="0.2">
      <c r="A54" s="648">
        <v>166</v>
      </c>
      <c r="B54" s="649" t="s">
        <v>1838</v>
      </c>
      <c r="C54" s="649">
        <v>42020</v>
      </c>
      <c r="D54" s="649" t="s">
        <v>1839</v>
      </c>
      <c r="E54" s="649" t="s">
        <v>752</v>
      </c>
      <c r="F54" s="649" t="s">
        <v>1840</v>
      </c>
    </row>
    <row r="55" spans="1:6" x14ac:dyDescent="0.2">
      <c r="A55" s="648">
        <v>167</v>
      </c>
      <c r="B55" s="649" t="s">
        <v>1502</v>
      </c>
      <c r="C55" s="649">
        <v>69400</v>
      </c>
      <c r="D55" s="649" t="s">
        <v>1505</v>
      </c>
      <c r="E55" s="649" t="s">
        <v>756</v>
      </c>
      <c r="F55" s="650"/>
    </row>
    <row r="56" spans="1:6" x14ac:dyDescent="0.2">
      <c r="A56" s="648">
        <v>168</v>
      </c>
      <c r="B56" s="649" t="s">
        <v>1503</v>
      </c>
      <c r="C56" s="649">
        <v>8108</v>
      </c>
      <c r="D56" s="649" t="s">
        <v>1506</v>
      </c>
      <c r="E56" s="650"/>
      <c r="F56" s="649" t="s">
        <v>1508</v>
      </c>
    </row>
    <row r="57" spans="1:6" x14ac:dyDescent="0.2">
      <c r="A57" s="648">
        <v>169</v>
      </c>
      <c r="B57" s="649" t="s">
        <v>1504</v>
      </c>
      <c r="C57" s="649">
        <v>11300</v>
      </c>
      <c r="D57" s="649" t="s">
        <v>1507</v>
      </c>
      <c r="E57" s="649" t="s">
        <v>756</v>
      </c>
      <c r="F57" s="649" t="s">
        <v>1509</v>
      </c>
    </row>
    <row r="58" spans="1:6" x14ac:dyDescent="0.2">
      <c r="A58" s="648">
        <v>172</v>
      </c>
      <c r="B58" s="649" t="s">
        <v>1548</v>
      </c>
      <c r="C58" s="649">
        <v>5114</v>
      </c>
      <c r="D58" s="649" t="s">
        <v>1583</v>
      </c>
      <c r="E58" s="649" t="s">
        <v>749</v>
      </c>
      <c r="F58" s="649" t="s">
        <v>1584</v>
      </c>
    </row>
    <row r="59" spans="1:6" x14ac:dyDescent="0.2">
      <c r="A59" s="648">
        <v>174</v>
      </c>
      <c r="B59" s="649" t="s">
        <v>1600</v>
      </c>
      <c r="C59" s="649">
        <v>9710</v>
      </c>
      <c r="D59" s="649" t="s">
        <v>1604</v>
      </c>
      <c r="E59" s="649" t="s">
        <v>749</v>
      </c>
      <c r="F59" s="649" t="s">
        <v>1605</v>
      </c>
    </row>
    <row r="60" spans="1:6" x14ac:dyDescent="0.2">
      <c r="A60" s="648">
        <v>178</v>
      </c>
      <c r="B60" s="649" t="s">
        <v>1672</v>
      </c>
      <c r="C60" s="649">
        <v>6258</v>
      </c>
      <c r="D60" s="649" t="s">
        <v>1841</v>
      </c>
      <c r="E60" s="649" t="s">
        <v>737</v>
      </c>
      <c r="F60" s="649" t="s">
        <v>1842</v>
      </c>
    </row>
    <row r="61" spans="1:6" x14ac:dyDescent="0.2">
      <c r="A61" s="648">
        <v>179</v>
      </c>
      <c r="B61" s="649" t="s">
        <v>1733</v>
      </c>
      <c r="C61" s="649">
        <v>4791</v>
      </c>
      <c r="D61" s="649" t="s">
        <v>1843</v>
      </c>
      <c r="E61" s="649" t="s">
        <v>754</v>
      </c>
      <c r="F61" s="649" t="s">
        <v>1844</v>
      </c>
    </row>
    <row r="62" spans="1:6" x14ac:dyDescent="0.2">
      <c r="A62" s="648">
        <v>180</v>
      </c>
      <c r="B62" s="649" t="s">
        <v>1815</v>
      </c>
      <c r="C62" s="649">
        <v>6422</v>
      </c>
      <c r="D62" s="649" t="s">
        <v>1845</v>
      </c>
      <c r="E62" s="650"/>
      <c r="F62" s="649" t="s">
        <v>1846</v>
      </c>
    </row>
    <row r="63" spans="1:6" x14ac:dyDescent="0.2">
      <c r="A63" s="648">
        <v>181</v>
      </c>
      <c r="B63" s="649" t="s">
        <v>1771</v>
      </c>
      <c r="C63" s="649">
        <v>33378</v>
      </c>
      <c r="D63" s="649" t="s">
        <v>1847</v>
      </c>
      <c r="E63" s="649" t="s">
        <v>737</v>
      </c>
      <c r="F63" s="649" t="s">
        <v>1848</v>
      </c>
    </row>
    <row r="64" spans="1:6" x14ac:dyDescent="0.2">
      <c r="A64" s="656">
        <v>182</v>
      </c>
      <c r="B64" s="657" t="s">
        <v>1914</v>
      </c>
      <c r="C64" s="658">
        <v>1930</v>
      </c>
      <c r="D64" s="657" t="s">
        <v>1915</v>
      </c>
      <c r="E64" s="657" t="s">
        <v>745</v>
      </c>
      <c r="F64" s="657" t="s">
        <v>1916</v>
      </c>
    </row>
    <row r="65" spans="1:8" ht="12.75" x14ac:dyDescent="0.2">
      <c r="A65" s="659">
        <v>183</v>
      </c>
      <c r="B65" s="660" t="s">
        <v>1917</v>
      </c>
      <c r="C65" s="661">
        <v>6210</v>
      </c>
      <c r="D65" s="660" t="s">
        <v>1582</v>
      </c>
      <c r="E65" s="712"/>
      <c r="F65" s="713" t="s">
        <v>1918</v>
      </c>
    </row>
    <row r="66" spans="1:8" ht="12.75" x14ac:dyDescent="0.2">
      <c r="A66" s="651">
        <v>184</v>
      </c>
      <c r="B66" s="652" t="s">
        <v>1961</v>
      </c>
      <c r="C66" s="653">
        <v>56479</v>
      </c>
      <c r="D66" s="652" t="s">
        <v>2033</v>
      </c>
      <c r="E66" s="649" t="s">
        <v>737</v>
      </c>
      <c r="F66" t="s">
        <v>2034</v>
      </c>
    </row>
    <row r="67" spans="1:8" x14ac:dyDescent="0.2">
      <c r="A67" s="714">
        <v>186</v>
      </c>
      <c r="B67" s="715" t="s">
        <v>2044</v>
      </c>
      <c r="C67" s="716">
        <v>74918</v>
      </c>
      <c r="D67" s="715" t="s">
        <v>2045</v>
      </c>
      <c r="E67" s="649" t="s">
        <v>737</v>
      </c>
      <c r="F67" s="715" t="s">
        <v>2046</v>
      </c>
    </row>
    <row r="68" spans="1:8" x14ac:dyDescent="0.2">
      <c r="A68" s="714">
        <v>187</v>
      </c>
      <c r="B68" s="715" t="s">
        <v>2120</v>
      </c>
      <c r="C68" s="716">
        <v>84140</v>
      </c>
      <c r="D68" s="715" t="s">
        <v>2127</v>
      </c>
      <c r="E68" s="715" t="s">
        <v>756</v>
      </c>
      <c r="F68" s="715" t="s">
        <v>2131</v>
      </c>
    </row>
    <row r="69" spans="1:8" x14ac:dyDescent="0.2">
      <c r="A69" s="714">
        <v>188</v>
      </c>
      <c r="B69" s="715" t="s">
        <v>2087</v>
      </c>
      <c r="C69" s="716">
        <v>20010</v>
      </c>
      <c r="D69" s="715" t="s">
        <v>2128</v>
      </c>
      <c r="E69" s="715" t="s">
        <v>752</v>
      </c>
      <c r="F69" s="715" t="s">
        <v>2132</v>
      </c>
    </row>
    <row r="70" spans="1:8" x14ac:dyDescent="0.2">
      <c r="A70" s="714">
        <v>189</v>
      </c>
      <c r="B70" s="715" t="s">
        <v>2110</v>
      </c>
      <c r="C70" s="716">
        <v>5102</v>
      </c>
      <c r="D70" s="715" t="s">
        <v>2129</v>
      </c>
      <c r="E70" s="715"/>
      <c r="F70" s="715" t="s">
        <v>2133</v>
      </c>
    </row>
    <row r="71" spans="1:8" x14ac:dyDescent="0.2">
      <c r="A71" s="714">
        <v>190</v>
      </c>
      <c r="B71" s="715" t="s">
        <v>2102</v>
      </c>
      <c r="C71" s="716">
        <v>49448</v>
      </c>
      <c r="D71" s="715" t="s">
        <v>2130</v>
      </c>
      <c r="E71" s="649" t="s">
        <v>737</v>
      </c>
      <c r="F71" s="715" t="s">
        <v>2134</v>
      </c>
    </row>
    <row r="72" spans="1:8" x14ac:dyDescent="0.2">
      <c r="A72" s="714">
        <v>191</v>
      </c>
      <c r="B72" s="715" t="s">
        <v>2139</v>
      </c>
      <c r="C72" s="716">
        <v>97080</v>
      </c>
      <c r="D72" s="715" t="s">
        <v>2166</v>
      </c>
      <c r="E72" s="649" t="s">
        <v>737</v>
      </c>
      <c r="F72" s="715" t="s">
        <v>2167</v>
      </c>
    </row>
    <row r="73" spans="1:8" x14ac:dyDescent="0.2">
      <c r="A73" s="714">
        <v>192</v>
      </c>
      <c r="B73" s="715" t="s">
        <v>2272</v>
      </c>
      <c r="C73" s="716">
        <v>55800</v>
      </c>
      <c r="D73" s="715" t="s">
        <v>2286</v>
      </c>
      <c r="E73" s="715" t="s">
        <v>756</v>
      </c>
      <c r="F73" s="715" t="s">
        <v>2287</v>
      </c>
    </row>
    <row r="74" spans="1:8" x14ac:dyDescent="0.2">
      <c r="A74" s="714">
        <v>193</v>
      </c>
      <c r="B74" s="715" t="s">
        <v>2288</v>
      </c>
      <c r="C74" s="716">
        <v>37020</v>
      </c>
      <c r="D74" s="715" t="s">
        <v>2289</v>
      </c>
      <c r="E74" s="715" t="s">
        <v>752</v>
      </c>
      <c r="F74" s="715" t="s">
        <v>2290</v>
      </c>
    </row>
    <row r="75" spans="1:8" x14ac:dyDescent="0.2">
      <c r="A75" s="714">
        <v>195</v>
      </c>
      <c r="B75" s="715" t="s">
        <v>2351</v>
      </c>
      <c r="C75" s="716">
        <v>72100</v>
      </c>
      <c r="D75" s="715" t="s">
        <v>2466</v>
      </c>
      <c r="E75" s="715" t="s">
        <v>752</v>
      </c>
      <c r="F75" s="715"/>
      <c r="H75" s="665"/>
    </row>
    <row r="76" spans="1:8" x14ac:dyDescent="0.2">
      <c r="A76" s="714">
        <v>196</v>
      </c>
      <c r="B76" s="715" t="s">
        <v>2358</v>
      </c>
      <c r="C76" s="716">
        <v>1180</v>
      </c>
      <c r="D76" s="715" t="s">
        <v>2383</v>
      </c>
      <c r="E76" s="715"/>
      <c r="F76" s="715" t="s">
        <v>2385</v>
      </c>
    </row>
    <row r="77" spans="1:8" x14ac:dyDescent="0.2">
      <c r="A77" s="714">
        <v>197</v>
      </c>
      <c r="B77" s="715" t="s">
        <v>2366</v>
      </c>
      <c r="C77" s="716">
        <v>4153</v>
      </c>
      <c r="D77" s="715" t="s">
        <v>2384</v>
      </c>
      <c r="E77" s="715"/>
      <c r="F77" s="715" t="s">
        <v>2386</v>
      </c>
    </row>
    <row r="78" spans="1:8" x14ac:dyDescent="0.2">
      <c r="A78" s="714">
        <v>198</v>
      </c>
      <c r="B78" s="715" t="s">
        <v>2400</v>
      </c>
      <c r="C78" s="716">
        <v>8520</v>
      </c>
      <c r="D78" s="715" t="s">
        <v>2408</v>
      </c>
      <c r="E78" s="715" t="s">
        <v>2407</v>
      </c>
      <c r="F78" s="715" t="s">
        <v>2409</v>
      </c>
    </row>
    <row r="79" spans="1:8" x14ac:dyDescent="0.2">
      <c r="A79" s="714">
        <v>199</v>
      </c>
      <c r="B79" s="715" t="s">
        <v>2392</v>
      </c>
      <c r="C79" s="716">
        <v>1618</v>
      </c>
      <c r="D79" s="715" t="s">
        <v>2410</v>
      </c>
      <c r="E79" s="715"/>
      <c r="F79" s="715" t="s">
        <v>705</v>
      </c>
    </row>
    <row r="80" spans="1:8" x14ac:dyDescent="0.2">
      <c r="A80" s="714">
        <v>201</v>
      </c>
      <c r="B80" s="715" t="s">
        <v>2442</v>
      </c>
      <c r="C80" s="716">
        <v>6828</v>
      </c>
      <c r="D80" s="715" t="s">
        <v>2462</v>
      </c>
      <c r="E80" s="715"/>
      <c r="F80" s="715" t="s">
        <v>2464</v>
      </c>
    </row>
    <row r="81" spans="1:6" x14ac:dyDescent="0.2">
      <c r="A81" s="714">
        <v>202</v>
      </c>
      <c r="B81" s="759" t="s">
        <v>2454</v>
      </c>
      <c r="C81" s="760">
        <v>37135</v>
      </c>
      <c r="D81" s="759" t="s">
        <v>2463</v>
      </c>
      <c r="E81" s="759" t="s">
        <v>752</v>
      </c>
      <c r="F81" s="759" t="s">
        <v>2465</v>
      </c>
    </row>
    <row r="82" spans="1:6" x14ac:dyDescent="0.2">
      <c r="A82" s="714"/>
      <c r="B82" s="759"/>
      <c r="C82" s="760"/>
      <c r="D82" s="759"/>
      <c r="E82" s="759"/>
      <c r="F82" s="759"/>
    </row>
    <row r="83" spans="1:6" x14ac:dyDescent="0.2">
      <c r="B83" s="114"/>
      <c r="C83" s="236"/>
      <c r="D83" s="114"/>
      <c r="E83" s="114"/>
      <c r="F83" s="114"/>
    </row>
    <row r="84" spans="1:6" x14ac:dyDescent="0.2">
      <c r="B84" s="114"/>
      <c r="C84" s="236"/>
      <c r="D84" s="114"/>
      <c r="E84" s="114"/>
      <c r="F84" s="114"/>
    </row>
    <row r="85" spans="1:6" x14ac:dyDescent="0.2">
      <c r="B85" s="114"/>
      <c r="C85" s="236"/>
      <c r="D85" s="114"/>
      <c r="E85" s="114"/>
      <c r="F85" s="114"/>
    </row>
    <row r="86" spans="1:6" x14ac:dyDescent="0.2">
      <c r="B86" s="113"/>
      <c r="C86" s="235"/>
      <c r="D86" s="113"/>
      <c r="E86" s="113"/>
      <c r="F86" s="113"/>
    </row>
    <row r="87" spans="1:6" x14ac:dyDescent="0.2">
      <c r="B87" s="113"/>
      <c r="C87" s="235"/>
      <c r="D87" s="113"/>
      <c r="E87" s="113"/>
      <c r="F87" s="113"/>
    </row>
    <row r="88" spans="1:6" x14ac:dyDescent="0.2">
      <c r="B88" s="113"/>
      <c r="C88" s="235"/>
      <c r="D88" s="113"/>
      <c r="E88" s="113"/>
      <c r="F88" s="113"/>
    </row>
    <row r="89" spans="1:6" x14ac:dyDescent="0.2">
      <c r="B89" s="113"/>
      <c r="C89" s="235"/>
      <c r="D89" s="113"/>
      <c r="E89" s="113"/>
      <c r="F89" s="113"/>
    </row>
    <row r="90" spans="1:6" x14ac:dyDescent="0.2">
      <c r="B90" s="113"/>
      <c r="C90" s="235"/>
      <c r="D90" s="113"/>
      <c r="E90" s="113"/>
      <c r="F90" s="113"/>
    </row>
    <row r="91" spans="1:6" x14ac:dyDescent="0.2">
      <c r="B91" s="113"/>
      <c r="C91" s="235"/>
      <c r="D91" s="113"/>
      <c r="E91" s="113"/>
      <c r="F91" s="113"/>
    </row>
    <row r="92" spans="1:6" x14ac:dyDescent="0.2">
      <c r="B92" s="113"/>
      <c r="C92" s="235"/>
      <c r="D92" s="113"/>
      <c r="E92" s="113"/>
      <c r="F92" s="113"/>
    </row>
    <row r="93" spans="1:6" x14ac:dyDescent="0.2">
      <c r="B93" s="113"/>
      <c r="C93" s="235"/>
      <c r="D93" s="113"/>
      <c r="E93" s="113"/>
      <c r="F93" s="113"/>
    </row>
    <row r="94" spans="1:6" x14ac:dyDescent="0.2">
      <c r="B94" s="113"/>
      <c r="C94" s="235"/>
      <c r="D94" s="113"/>
      <c r="E94" s="113"/>
      <c r="F94" s="113"/>
    </row>
    <row r="95" spans="1:6" x14ac:dyDescent="0.2">
      <c r="B95" s="113"/>
      <c r="C95" s="235"/>
      <c r="D95" s="113"/>
      <c r="E95" s="113"/>
      <c r="F95" s="113"/>
    </row>
    <row r="96" spans="1:6" x14ac:dyDescent="0.2">
      <c r="B96" s="113"/>
      <c r="C96" s="235"/>
      <c r="D96" s="113"/>
      <c r="E96" s="113"/>
      <c r="F96" s="113"/>
    </row>
    <row r="97" spans="2:6" x14ac:dyDescent="0.2">
      <c r="B97" s="113"/>
      <c r="C97" s="235"/>
      <c r="D97" s="113"/>
      <c r="E97" s="113"/>
      <c r="F97" s="113"/>
    </row>
    <row r="98" spans="2:6" x14ac:dyDescent="0.2">
      <c r="B98" s="113"/>
      <c r="C98" s="235"/>
      <c r="D98" s="113"/>
      <c r="E98" s="113"/>
      <c r="F98" s="113"/>
    </row>
    <row r="99" spans="2:6" x14ac:dyDescent="0.2">
      <c r="B99" s="113"/>
      <c r="C99" s="235"/>
      <c r="D99" s="113"/>
      <c r="E99" s="113"/>
      <c r="F99" s="113"/>
    </row>
    <row r="100" spans="2:6" x14ac:dyDescent="0.2">
      <c r="B100" s="113"/>
      <c r="C100" s="235"/>
      <c r="D100" s="113"/>
      <c r="E100" s="113"/>
      <c r="F100" s="113"/>
    </row>
    <row r="101" spans="2:6" x14ac:dyDescent="0.2">
      <c r="B101" s="113"/>
      <c r="C101" s="235"/>
      <c r="D101" s="113"/>
      <c r="E101" s="113"/>
      <c r="F101" s="113"/>
    </row>
    <row r="102" spans="2:6" x14ac:dyDescent="0.2">
      <c r="B102" s="113"/>
      <c r="C102" s="235"/>
      <c r="D102" s="113"/>
      <c r="E102" s="113"/>
      <c r="F102" s="113"/>
    </row>
    <row r="103" spans="2:6" x14ac:dyDescent="0.2">
      <c r="B103" s="114"/>
      <c r="C103" s="236"/>
      <c r="D103" s="114"/>
      <c r="E103" s="114"/>
      <c r="F103" s="114"/>
    </row>
    <row r="104" spans="2:6" x14ac:dyDescent="0.2">
      <c r="B104" s="114"/>
      <c r="C104" s="236"/>
      <c r="D104" s="114"/>
      <c r="E104" s="114"/>
      <c r="F104" s="114"/>
    </row>
    <row r="105" spans="2:6" x14ac:dyDescent="0.2">
      <c r="B105" s="114"/>
      <c r="C105" s="236"/>
      <c r="D105" s="114"/>
      <c r="E105" s="114"/>
      <c r="F105" s="114"/>
    </row>
    <row r="106" spans="2:6" x14ac:dyDescent="0.2">
      <c r="B106" s="114"/>
      <c r="C106" s="236"/>
      <c r="D106" s="114"/>
      <c r="E106" s="114"/>
      <c r="F106" s="114"/>
    </row>
    <row r="107" spans="2:6" x14ac:dyDescent="0.2">
      <c r="B107" s="114"/>
      <c r="C107" s="236"/>
      <c r="D107" s="114"/>
      <c r="E107" s="114"/>
      <c r="F107" s="114"/>
    </row>
    <row r="108" spans="2:6" x14ac:dyDescent="0.2">
      <c r="B108" s="114"/>
      <c r="C108" s="236"/>
      <c r="D108" s="114"/>
      <c r="E108" s="114"/>
      <c r="F108" s="114"/>
    </row>
    <row r="109" spans="2:6" x14ac:dyDescent="0.2">
      <c r="B109" s="113"/>
      <c r="C109" s="235"/>
      <c r="D109" s="113"/>
      <c r="E109" s="113"/>
      <c r="F109" s="113"/>
    </row>
    <row r="110" spans="2:6" x14ac:dyDescent="0.2">
      <c r="B110" s="114"/>
      <c r="C110" s="236"/>
      <c r="D110" s="114"/>
      <c r="E110" s="114"/>
      <c r="F110" s="114"/>
    </row>
    <row r="111" spans="2:6" x14ac:dyDescent="0.2">
      <c r="B111" s="114"/>
      <c r="C111" s="236"/>
      <c r="D111" s="114"/>
      <c r="E111" s="114"/>
      <c r="F111" s="114"/>
    </row>
    <row r="112" spans="2:6" x14ac:dyDescent="0.2">
      <c r="B112" s="112"/>
      <c r="C112" s="233"/>
      <c r="D112" s="112"/>
      <c r="E112" s="112"/>
      <c r="F112" s="112"/>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B421"/>
  <sheetViews>
    <sheetView workbookViewId="0">
      <pane ySplit="1" topLeftCell="A2" activePane="bottomLeft" state="frozen"/>
      <selection pane="bottomLeft" activeCell="C6" sqref="C6"/>
    </sheetView>
  </sheetViews>
  <sheetFormatPr baseColWidth="10" defaultRowHeight="12.75" x14ac:dyDescent="0.2"/>
  <cols>
    <col min="1" max="1" width="8.42578125" customWidth="1"/>
    <col min="2" max="2" width="42.42578125" customWidth="1"/>
  </cols>
  <sheetData>
    <row r="1" spans="1:2" x14ac:dyDescent="0.2">
      <c r="A1" s="12" t="s">
        <v>410</v>
      </c>
      <c r="B1" s="12" t="s">
        <v>413</v>
      </c>
    </row>
    <row r="2" spans="1:2" x14ac:dyDescent="0.2">
      <c r="A2" s="289">
        <v>0</v>
      </c>
      <c r="B2" s="290" t="s">
        <v>412</v>
      </c>
    </row>
    <row r="3" spans="1:2" x14ac:dyDescent="0.2">
      <c r="A3" s="289">
        <v>1</v>
      </c>
      <c r="B3" s="290" t="s">
        <v>606</v>
      </c>
    </row>
    <row r="4" spans="1:2" ht="12.75" customHeight="1" x14ac:dyDescent="0.2">
      <c r="A4" s="289">
        <v>2</v>
      </c>
      <c r="B4" s="291" t="s">
        <v>720</v>
      </c>
    </row>
    <row r="5" spans="1:2" x14ac:dyDescent="0.2">
      <c r="A5" s="289">
        <v>3</v>
      </c>
      <c r="B5" s="291" t="s">
        <v>721</v>
      </c>
    </row>
    <row r="6" spans="1:2" x14ac:dyDescent="0.2">
      <c r="A6" s="289">
        <v>4</v>
      </c>
      <c r="B6" s="556" t="s">
        <v>2292</v>
      </c>
    </row>
    <row r="7" spans="1:2" x14ac:dyDescent="0.2">
      <c r="A7" s="289">
        <v>5</v>
      </c>
      <c r="B7" s="291" t="s">
        <v>1501</v>
      </c>
    </row>
    <row r="8" spans="1:2" x14ac:dyDescent="0.2">
      <c r="A8" s="289">
        <v>6</v>
      </c>
      <c r="B8" s="291" t="s">
        <v>1461</v>
      </c>
    </row>
    <row r="9" spans="1:2" ht="24" x14ac:dyDescent="0.2">
      <c r="A9" s="289">
        <v>7</v>
      </c>
      <c r="B9" s="305" t="s">
        <v>1335</v>
      </c>
    </row>
    <row r="10" spans="1:2" x14ac:dyDescent="0.2">
      <c r="A10" s="289"/>
      <c r="B10" s="292"/>
    </row>
    <row r="11" spans="1:2" x14ac:dyDescent="0.2">
      <c r="B11" s="9"/>
    </row>
    <row r="12" spans="1:2" x14ac:dyDescent="0.2">
      <c r="B12" s="8"/>
    </row>
    <row r="13" spans="1:2" x14ac:dyDescent="0.2">
      <c r="B13" s="9"/>
    </row>
    <row r="14" spans="1:2" x14ac:dyDescent="0.2">
      <c r="B14" s="8"/>
    </row>
    <row r="15" spans="1:2" x14ac:dyDescent="0.2">
      <c r="B15" s="8"/>
    </row>
    <row r="16" spans="1:2" x14ac:dyDescent="0.2">
      <c r="B16" s="8"/>
    </row>
    <row r="17" spans="2:2" x14ac:dyDescent="0.2">
      <c r="B17" s="9"/>
    </row>
    <row r="18" spans="2:2" x14ac:dyDescent="0.2">
      <c r="B18" s="9"/>
    </row>
    <row r="19" spans="2:2" x14ac:dyDescent="0.2">
      <c r="B19" s="8"/>
    </row>
    <row r="20" spans="2:2" x14ac:dyDescent="0.2">
      <c r="B20" s="8"/>
    </row>
    <row r="22" spans="2:2" x14ac:dyDescent="0.2">
      <c r="B22" s="10"/>
    </row>
    <row r="23" spans="2:2" x14ac:dyDescent="0.2">
      <c r="B23" s="10"/>
    </row>
    <row r="24" spans="2:2" ht="13.5" customHeight="1" x14ac:dyDescent="0.2">
      <c r="B24" s="10"/>
    </row>
    <row r="25" spans="2:2" x14ac:dyDescent="0.2">
      <c r="B25" s="10"/>
    </row>
    <row r="26" spans="2:2" x14ac:dyDescent="0.2">
      <c r="B26" s="10"/>
    </row>
    <row r="27" spans="2:2" x14ac:dyDescent="0.2">
      <c r="B27" s="10"/>
    </row>
    <row r="28" spans="2:2" x14ac:dyDescent="0.2">
      <c r="B28" s="10"/>
    </row>
    <row r="29" spans="2:2" x14ac:dyDescent="0.2">
      <c r="B29" s="10"/>
    </row>
    <row r="30" spans="2:2" x14ac:dyDescent="0.2">
      <c r="B30" s="10"/>
    </row>
    <row r="31" spans="2:2" x14ac:dyDescent="0.2">
      <c r="B31" s="10"/>
    </row>
    <row r="32" spans="2:2" x14ac:dyDescent="0.2">
      <c r="B32" s="10"/>
    </row>
    <row r="33" spans="2:2" x14ac:dyDescent="0.2">
      <c r="B33" s="10"/>
    </row>
    <row r="34" spans="2:2" x14ac:dyDescent="0.2">
      <c r="B34" s="10"/>
    </row>
    <row r="35" spans="2:2" x14ac:dyDescent="0.2">
      <c r="B35" s="10"/>
    </row>
    <row r="36" spans="2:2" x14ac:dyDescent="0.2">
      <c r="B36" s="10"/>
    </row>
    <row r="37" spans="2:2" x14ac:dyDescent="0.2">
      <c r="B37" s="10"/>
    </row>
    <row r="38" spans="2:2" x14ac:dyDescent="0.2">
      <c r="B38" s="10"/>
    </row>
    <row r="39" spans="2:2" x14ac:dyDescent="0.2">
      <c r="B39" s="10"/>
    </row>
    <row r="40" spans="2:2" x14ac:dyDescent="0.2">
      <c r="B40" s="10"/>
    </row>
    <row r="41" spans="2:2" x14ac:dyDescent="0.2">
      <c r="B41" s="10"/>
    </row>
    <row r="42" spans="2:2" x14ac:dyDescent="0.2">
      <c r="B42" s="10"/>
    </row>
    <row r="43" spans="2:2" x14ac:dyDescent="0.2">
      <c r="B43" s="10"/>
    </row>
    <row r="44" spans="2:2" x14ac:dyDescent="0.2">
      <c r="B44" s="10"/>
    </row>
    <row r="45" spans="2:2" x14ac:dyDescent="0.2">
      <c r="B45" s="10"/>
    </row>
    <row r="46" spans="2:2" x14ac:dyDescent="0.2">
      <c r="B46" s="10"/>
    </row>
    <row r="47" spans="2:2" x14ac:dyDescent="0.2">
      <c r="B47" s="10"/>
    </row>
    <row r="48" spans="2:2" x14ac:dyDescent="0.2">
      <c r="B48" s="10"/>
    </row>
    <row r="49" spans="2:2" x14ac:dyDescent="0.2">
      <c r="B49" s="10"/>
    </row>
    <row r="50" spans="2:2" x14ac:dyDescent="0.2">
      <c r="B50" s="10"/>
    </row>
    <row r="51" spans="2:2" x14ac:dyDescent="0.2">
      <c r="B51" s="10"/>
    </row>
    <row r="52" spans="2:2" x14ac:dyDescent="0.2">
      <c r="B52" s="10"/>
    </row>
    <row r="53" spans="2:2" x14ac:dyDescent="0.2">
      <c r="B53" s="10"/>
    </row>
    <row r="54" spans="2:2" x14ac:dyDescent="0.2">
      <c r="B54" s="10"/>
    </row>
    <row r="55" spans="2:2" x14ac:dyDescent="0.2">
      <c r="B55" s="10"/>
    </row>
    <row r="56" spans="2:2" x14ac:dyDescent="0.2">
      <c r="B56" s="10"/>
    </row>
    <row r="57" spans="2:2" x14ac:dyDescent="0.2">
      <c r="B57" s="10"/>
    </row>
    <row r="58" spans="2:2" x14ac:dyDescent="0.2">
      <c r="B58" s="10"/>
    </row>
    <row r="59" spans="2:2" x14ac:dyDescent="0.2">
      <c r="B59" s="10"/>
    </row>
    <row r="60" spans="2:2" x14ac:dyDescent="0.2">
      <c r="B60" s="10"/>
    </row>
    <row r="61" spans="2:2" x14ac:dyDescent="0.2">
      <c r="B61" s="10"/>
    </row>
    <row r="62" spans="2:2" x14ac:dyDescent="0.2">
      <c r="B62" s="10"/>
    </row>
    <row r="63" spans="2:2" x14ac:dyDescent="0.2">
      <c r="B63" s="10"/>
    </row>
    <row r="64" spans="2:2" x14ac:dyDescent="0.2">
      <c r="B64" s="10"/>
    </row>
    <row r="65" spans="2:2" x14ac:dyDescent="0.2">
      <c r="B65" s="10"/>
    </row>
    <row r="66" spans="2:2" x14ac:dyDescent="0.2">
      <c r="B66" s="10"/>
    </row>
    <row r="67" spans="2:2" x14ac:dyDescent="0.2">
      <c r="B67" s="10"/>
    </row>
    <row r="68" spans="2:2" x14ac:dyDescent="0.2">
      <c r="B68" s="10"/>
    </row>
    <row r="69" spans="2:2" x14ac:dyDescent="0.2">
      <c r="B69" s="10"/>
    </row>
    <row r="70" spans="2:2" x14ac:dyDescent="0.2">
      <c r="B70" s="10"/>
    </row>
    <row r="71" spans="2:2" x14ac:dyDescent="0.2">
      <c r="B71" s="10"/>
    </row>
    <row r="72" spans="2:2" x14ac:dyDescent="0.2">
      <c r="B72" s="10"/>
    </row>
    <row r="73" spans="2:2" x14ac:dyDescent="0.2">
      <c r="B73" s="10"/>
    </row>
    <row r="74" spans="2:2" x14ac:dyDescent="0.2">
      <c r="B74" s="10"/>
    </row>
    <row r="75" spans="2:2" x14ac:dyDescent="0.2">
      <c r="B75" s="10"/>
    </row>
    <row r="76" spans="2:2" x14ac:dyDescent="0.2">
      <c r="B76" s="10"/>
    </row>
    <row r="77" spans="2:2" x14ac:dyDescent="0.2">
      <c r="B77" s="10"/>
    </row>
    <row r="78" spans="2:2" x14ac:dyDescent="0.2">
      <c r="B78" s="10"/>
    </row>
    <row r="79" spans="2:2" x14ac:dyDescent="0.2">
      <c r="B79" s="10"/>
    </row>
    <row r="80" spans="2:2"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row r="92" spans="2:2" x14ac:dyDescent="0.2">
      <c r="B92" s="10"/>
    </row>
    <row r="93" spans="2:2" x14ac:dyDescent="0.2">
      <c r="B93" s="10"/>
    </row>
    <row r="94" spans="2:2" x14ac:dyDescent="0.2">
      <c r="B94" s="10"/>
    </row>
    <row r="95" spans="2:2" x14ac:dyDescent="0.2">
      <c r="B95" s="10"/>
    </row>
    <row r="96" spans="2:2" x14ac:dyDescent="0.2">
      <c r="B96" s="10"/>
    </row>
    <row r="97" spans="2:2" x14ac:dyDescent="0.2">
      <c r="B97" s="10"/>
    </row>
    <row r="98" spans="2:2" x14ac:dyDescent="0.2">
      <c r="B98" s="10"/>
    </row>
    <row r="99" spans="2:2" x14ac:dyDescent="0.2">
      <c r="B99" s="10"/>
    </row>
    <row r="100" spans="2:2" x14ac:dyDescent="0.2">
      <c r="B100" s="10"/>
    </row>
    <row r="101" spans="2:2" x14ac:dyDescent="0.2">
      <c r="B101" s="10"/>
    </row>
    <row r="102" spans="2:2" x14ac:dyDescent="0.2">
      <c r="B102" s="10"/>
    </row>
    <row r="103" spans="2:2" x14ac:dyDescent="0.2">
      <c r="B103" s="10"/>
    </row>
    <row r="104" spans="2:2" x14ac:dyDescent="0.2">
      <c r="B104" s="10"/>
    </row>
    <row r="105" spans="2:2" x14ac:dyDescent="0.2">
      <c r="B105" s="10"/>
    </row>
    <row r="106" spans="2:2" x14ac:dyDescent="0.2">
      <c r="B106" s="10"/>
    </row>
    <row r="107" spans="2:2" x14ac:dyDescent="0.2">
      <c r="B107" s="10"/>
    </row>
    <row r="108" spans="2:2" x14ac:dyDescent="0.2">
      <c r="B108" s="10"/>
    </row>
    <row r="109" spans="2:2" x14ac:dyDescent="0.2">
      <c r="B109" s="10"/>
    </row>
    <row r="110" spans="2:2" x14ac:dyDescent="0.2">
      <c r="B110" s="10"/>
    </row>
    <row r="111" spans="2:2" x14ac:dyDescent="0.2">
      <c r="B111" s="10"/>
    </row>
    <row r="112" spans="2:2" x14ac:dyDescent="0.2">
      <c r="B112" s="10"/>
    </row>
    <row r="113" spans="2:2" x14ac:dyDescent="0.2">
      <c r="B113" s="10"/>
    </row>
    <row r="114" spans="2:2" x14ac:dyDescent="0.2">
      <c r="B114" s="10"/>
    </row>
    <row r="115" spans="2:2" x14ac:dyDescent="0.2">
      <c r="B115" s="10"/>
    </row>
    <row r="116" spans="2:2" x14ac:dyDescent="0.2">
      <c r="B116" s="10"/>
    </row>
    <row r="117" spans="2:2" x14ac:dyDescent="0.2">
      <c r="B117" s="10"/>
    </row>
    <row r="118" spans="2:2" x14ac:dyDescent="0.2">
      <c r="B118" s="10"/>
    </row>
    <row r="119" spans="2:2" x14ac:dyDescent="0.2">
      <c r="B119" s="10"/>
    </row>
    <row r="120" spans="2:2" x14ac:dyDescent="0.2">
      <c r="B120" s="10"/>
    </row>
    <row r="121" spans="2:2" x14ac:dyDescent="0.2">
      <c r="B121" s="10"/>
    </row>
    <row r="122" spans="2:2" x14ac:dyDescent="0.2">
      <c r="B122" s="10"/>
    </row>
    <row r="123" spans="2:2" x14ac:dyDescent="0.2">
      <c r="B123" s="10"/>
    </row>
    <row r="124" spans="2:2" x14ac:dyDescent="0.2">
      <c r="B124" s="10"/>
    </row>
    <row r="125" spans="2:2" x14ac:dyDescent="0.2">
      <c r="B125" s="10"/>
    </row>
    <row r="126" spans="2:2" x14ac:dyDescent="0.2">
      <c r="B126" s="10"/>
    </row>
    <row r="127" spans="2:2" x14ac:dyDescent="0.2">
      <c r="B127" s="10"/>
    </row>
    <row r="128" spans="2:2" x14ac:dyDescent="0.2">
      <c r="B128" s="10"/>
    </row>
    <row r="129" spans="2:2" x14ac:dyDescent="0.2">
      <c r="B129" s="10"/>
    </row>
    <row r="130" spans="2:2" x14ac:dyDescent="0.2">
      <c r="B130" s="10"/>
    </row>
    <row r="131" spans="2:2" x14ac:dyDescent="0.2">
      <c r="B131" s="10"/>
    </row>
    <row r="132" spans="2:2" x14ac:dyDescent="0.2">
      <c r="B132" s="10"/>
    </row>
    <row r="133" spans="2:2" x14ac:dyDescent="0.2">
      <c r="B133" s="10"/>
    </row>
    <row r="134" spans="2:2" x14ac:dyDescent="0.2">
      <c r="B134" s="10"/>
    </row>
    <row r="135" spans="2:2" x14ac:dyDescent="0.2">
      <c r="B135" s="10"/>
    </row>
    <row r="136" spans="2:2" x14ac:dyDescent="0.2">
      <c r="B136" s="10"/>
    </row>
    <row r="137" spans="2:2" x14ac:dyDescent="0.2">
      <c r="B137" s="10"/>
    </row>
    <row r="138" spans="2:2" x14ac:dyDescent="0.2">
      <c r="B138" s="10"/>
    </row>
    <row r="139" spans="2:2" x14ac:dyDescent="0.2">
      <c r="B139" s="10"/>
    </row>
    <row r="140" spans="2:2" x14ac:dyDescent="0.2">
      <c r="B140" s="10"/>
    </row>
    <row r="141" spans="2:2" x14ac:dyDescent="0.2">
      <c r="B141" s="10"/>
    </row>
    <row r="142" spans="2:2" x14ac:dyDescent="0.2">
      <c r="B142" s="10"/>
    </row>
    <row r="143" spans="2:2" x14ac:dyDescent="0.2">
      <c r="B143" s="10"/>
    </row>
    <row r="144" spans="2:2" x14ac:dyDescent="0.2">
      <c r="B144" s="10"/>
    </row>
    <row r="145" spans="2:2" x14ac:dyDescent="0.2">
      <c r="B145" s="10"/>
    </row>
    <row r="146" spans="2:2" x14ac:dyDescent="0.2">
      <c r="B146" s="10"/>
    </row>
    <row r="147" spans="2:2" x14ac:dyDescent="0.2">
      <c r="B147" s="10"/>
    </row>
    <row r="148" spans="2:2" x14ac:dyDescent="0.2">
      <c r="B148" s="10"/>
    </row>
    <row r="149" spans="2:2" x14ac:dyDescent="0.2">
      <c r="B149" s="10"/>
    </row>
    <row r="150" spans="2:2" x14ac:dyDescent="0.2">
      <c r="B150" s="10"/>
    </row>
    <row r="151" spans="2:2" x14ac:dyDescent="0.2">
      <c r="B151" s="10"/>
    </row>
    <row r="152" spans="2:2" x14ac:dyDescent="0.2">
      <c r="B152" s="10"/>
    </row>
    <row r="153" spans="2:2" x14ac:dyDescent="0.2">
      <c r="B153" s="10"/>
    </row>
    <row r="154" spans="2:2" x14ac:dyDescent="0.2">
      <c r="B154" s="10"/>
    </row>
    <row r="155" spans="2:2" x14ac:dyDescent="0.2">
      <c r="B155" s="10"/>
    </row>
    <row r="156" spans="2:2" x14ac:dyDescent="0.2">
      <c r="B156" s="10"/>
    </row>
    <row r="157" spans="2:2" x14ac:dyDescent="0.2">
      <c r="B157" s="10"/>
    </row>
    <row r="158" spans="2:2" x14ac:dyDescent="0.2">
      <c r="B158" s="10"/>
    </row>
    <row r="159" spans="2:2" x14ac:dyDescent="0.2">
      <c r="B159" s="10"/>
    </row>
    <row r="160" spans="2:2" x14ac:dyDescent="0.2">
      <c r="B160" s="10"/>
    </row>
    <row r="161" spans="2:2" x14ac:dyDescent="0.2">
      <c r="B161" s="10"/>
    </row>
    <row r="162" spans="2:2" x14ac:dyDescent="0.2">
      <c r="B162" s="10"/>
    </row>
    <row r="163" spans="2:2" x14ac:dyDescent="0.2">
      <c r="B163" s="10"/>
    </row>
    <row r="164" spans="2:2" x14ac:dyDescent="0.2">
      <c r="B164" s="10"/>
    </row>
    <row r="165" spans="2:2" x14ac:dyDescent="0.2">
      <c r="B165" s="10"/>
    </row>
    <row r="166" spans="2:2" x14ac:dyDescent="0.2">
      <c r="B166" s="10"/>
    </row>
    <row r="167" spans="2:2" x14ac:dyDescent="0.2">
      <c r="B167" s="10"/>
    </row>
    <row r="168" spans="2:2" x14ac:dyDescent="0.2">
      <c r="B168" s="10"/>
    </row>
    <row r="169" spans="2:2" x14ac:dyDescent="0.2">
      <c r="B169" s="10"/>
    </row>
    <row r="170" spans="2:2" x14ac:dyDescent="0.2">
      <c r="B170" s="10"/>
    </row>
    <row r="171" spans="2:2" x14ac:dyDescent="0.2">
      <c r="B171" s="10"/>
    </row>
    <row r="172" spans="2:2" x14ac:dyDescent="0.2">
      <c r="B172" s="10"/>
    </row>
    <row r="173" spans="2:2" x14ac:dyDescent="0.2">
      <c r="B173" s="10"/>
    </row>
    <row r="174" spans="2:2" x14ac:dyDescent="0.2">
      <c r="B174" s="10"/>
    </row>
    <row r="175" spans="2:2" x14ac:dyDescent="0.2">
      <c r="B175" s="10"/>
    </row>
    <row r="176" spans="2:2" x14ac:dyDescent="0.2">
      <c r="B176" s="10"/>
    </row>
    <row r="177" spans="2:2" x14ac:dyDescent="0.2">
      <c r="B177" s="10"/>
    </row>
    <row r="178" spans="2:2" x14ac:dyDescent="0.2">
      <c r="B178" s="10"/>
    </row>
    <row r="179" spans="2:2" x14ac:dyDescent="0.2">
      <c r="B179" s="10"/>
    </row>
    <row r="180" spans="2:2" x14ac:dyDescent="0.2">
      <c r="B180" s="10"/>
    </row>
    <row r="181" spans="2:2" x14ac:dyDescent="0.2">
      <c r="B181" s="10"/>
    </row>
    <row r="182" spans="2:2" x14ac:dyDescent="0.2">
      <c r="B182" s="10"/>
    </row>
    <row r="183" spans="2:2" x14ac:dyDescent="0.2">
      <c r="B183" s="10"/>
    </row>
    <row r="184" spans="2:2" x14ac:dyDescent="0.2">
      <c r="B184" s="10"/>
    </row>
    <row r="185" spans="2:2" x14ac:dyDescent="0.2">
      <c r="B185" s="10"/>
    </row>
    <row r="186" spans="2:2" x14ac:dyDescent="0.2">
      <c r="B186" s="10"/>
    </row>
    <row r="187" spans="2:2" x14ac:dyDescent="0.2">
      <c r="B187" s="10"/>
    </row>
    <row r="188" spans="2:2" x14ac:dyDescent="0.2">
      <c r="B188" s="10"/>
    </row>
    <row r="189" spans="2:2" x14ac:dyDescent="0.2">
      <c r="B189" s="10"/>
    </row>
    <row r="190" spans="2:2" x14ac:dyDescent="0.2">
      <c r="B190" s="10"/>
    </row>
    <row r="191" spans="2:2" x14ac:dyDescent="0.2">
      <c r="B191" s="10"/>
    </row>
    <row r="192" spans="2:2" x14ac:dyDescent="0.2">
      <c r="B192" s="10"/>
    </row>
    <row r="193" spans="2:2" x14ac:dyDescent="0.2">
      <c r="B193" s="10"/>
    </row>
    <row r="194" spans="2:2" x14ac:dyDescent="0.2">
      <c r="B194" s="10"/>
    </row>
    <row r="195" spans="2:2" x14ac:dyDescent="0.2">
      <c r="B195" s="10"/>
    </row>
    <row r="196" spans="2:2" x14ac:dyDescent="0.2">
      <c r="B196" s="10"/>
    </row>
    <row r="197" spans="2:2" x14ac:dyDescent="0.2">
      <c r="B197" s="10"/>
    </row>
    <row r="198" spans="2:2" x14ac:dyDescent="0.2">
      <c r="B198" s="10"/>
    </row>
    <row r="199" spans="2:2" x14ac:dyDescent="0.2">
      <c r="B199" s="10"/>
    </row>
    <row r="200" spans="2:2" x14ac:dyDescent="0.2">
      <c r="B200" s="10"/>
    </row>
    <row r="201" spans="2:2" x14ac:dyDescent="0.2">
      <c r="B201" s="10"/>
    </row>
    <row r="202" spans="2:2" x14ac:dyDescent="0.2">
      <c r="B202" s="10"/>
    </row>
    <row r="203" spans="2:2" x14ac:dyDescent="0.2">
      <c r="B203" s="10"/>
    </row>
    <row r="204" spans="2:2" x14ac:dyDescent="0.2">
      <c r="B204" s="10"/>
    </row>
    <row r="205" spans="2:2" x14ac:dyDescent="0.2">
      <c r="B205" s="10"/>
    </row>
    <row r="206" spans="2:2" x14ac:dyDescent="0.2">
      <c r="B206" s="10"/>
    </row>
    <row r="207" spans="2:2" x14ac:dyDescent="0.2">
      <c r="B207" s="10"/>
    </row>
    <row r="208" spans="2:2" x14ac:dyDescent="0.2">
      <c r="B208" s="10"/>
    </row>
    <row r="209" spans="2:2" x14ac:dyDescent="0.2">
      <c r="B209" s="10"/>
    </row>
    <row r="210" spans="2:2" x14ac:dyDescent="0.2">
      <c r="B210" s="10"/>
    </row>
    <row r="211" spans="2:2" x14ac:dyDescent="0.2">
      <c r="B211" s="10"/>
    </row>
    <row r="212" spans="2:2" x14ac:dyDescent="0.2">
      <c r="B212" s="10"/>
    </row>
    <row r="213" spans="2:2" x14ac:dyDescent="0.2">
      <c r="B213" s="10"/>
    </row>
    <row r="214" spans="2:2" x14ac:dyDescent="0.2">
      <c r="B214" s="10"/>
    </row>
    <row r="215" spans="2:2" x14ac:dyDescent="0.2">
      <c r="B215" s="10"/>
    </row>
    <row r="216" spans="2:2" x14ac:dyDescent="0.2">
      <c r="B216" s="10"/>
    </row>
    <row r="217" spans="2:2" x14ac:dyDescent="0.2">
      <c r="B217" s="10"/>
    </row>
    <row r="218" spans="2:2" x14ac:dyDescent="0.2">
      <c r="B218" s="10"/>
    </row>
    <row r="219" spans="2:2" x14ac:dyDescent="0.2">
      <c r="B219" s="10"/>
    </row>
    <row r="220" spans="2:2" x14ac:dyDescent="0.2">
      <c r="B220" s="10"/>
    </row>
    <row r="221" spans="2:2" x14ac:dyDescent="0.2">
      <c r="B221" s="10"/>
    </row>
    <row r="222" spans="2:2" x14ac:dyDescent="0.2">
      <c r="B222" s="10"/>
    </row>
    <row r="223" spans="2:2" x14ac:dyDescent="0.2">
      <c r="B223" s="10"/>
    </row>
    <row r="224" spans="2:2" x14ac:dyDescent="0.2">
      <c r="B224" s="10"/>
    </row>
    <row r="225" spans="2:2" x14ac:dyDescent="0.2">
      <c r="B225" s="10"/>
    </row>
    <row r="226" spans="2:2" x14ac:dyDescent="0.2">
      <c r="B226" s="10"/>
    </row>
    <row r="227" spans="2:2" x14ac:dyDescent="0.2">
      <c r="B227" s="10"/>
    </row>
    <row r="228" spans="2:2" x14ac:dyDescent="0.2">
      <c r="B228" s="10"/>
    </row>
    <row r="229" spans="2:2" x14ac:dyDescent="0.2">
      <c r="B229" s="10"/>
    </row>
    <row r="230" spans="2:2" x14ac:dyDescent="0.2">
      <c r="B230" s="10"/>
    </row>
    <row r="231" spans="2:2" x14ac:dyDescent="0.2">
      <c r="B231" s="10"/>
    </row>
    <row r="232" spans="2:2" x14ac:dyDescent="0.2">
      <c r="B232" s="10"/>
    </row>
    <row r="233" spans="2:2" x14ac:dyDescent="0.2">
      <c r="B233" s="10"/>
    </row>
    <row r="234" spans="2:2" x14ac:dyDescent="0.2">
      <c r="B234" s="10"/>
    </row>
    <row r="235" spans="2:2" x14ac:dyDescent="0.2">
      <c r="B235" s="10"/>
    </row>
    <row r="236" spans="2:2" x14ac:dyDescent="0.2">
      <c r="B236" s="10"/>
    </row>
    <row r="237" spans="2:2" x14ac:dyDescent="0.2">
      <c r="B237" s="10"/>
    </row>
    <row r="238" spans="2:2" x14ac:dyDescent="0.2">
      <c r="B238" s="10"/>
    </row>
    <row r="239" spans="2:2" x14ac:dyDescent="0.2">
      <c r="B239" s="10"/>
    </row>
    <row r="240" spans="2:2" x14ac:dyDescent="0.2">
      <c r="B240" s="10"/>
    </row>
    <row r="241" spans="2:2" x14ac:dyDescent="0.2">
      <c r="B241" s="10"/>
    </row>
    <row r="242" spans="2:2" x14ac:dyDescent="0.2">
      <c r="B242" s="10"/>
    </row>
    <row r="243" spans="2:2" x14ac:dyDescent="0.2">
      <c r="B243" s="10"/>
    </row>
    <row r="244" spans="2:2" x14ac:dyDescent="0.2">
      <c r="B244" s="10"/>
    </row>
    <row r="245" spans="2:2" x14ac:dyDescent="0.2">
      <c r="B245" s="10"/>
    </row>
    <row r="246" spans="2:2" x14ac:dyDescent="0.2">
      <c r="B246" s="10"/>
    </row>
    <row r="247" spans="2:2" x14ac:dyDescent="0.2">
      <c r="B247" s="10"/>
    </row>
    <row r="248" spans="2:2" x14ac:dyDescent="0.2">
      <c r="B248" s="10"/>
    </row>
    <row r="249" spans="2:2" x14ac:dyDescent="0.2">
      <c r="B249" s="10"/>
    </row>
    <row r="250" spans="2:2" x14ac:dyDescent="0.2">
      <c r="B250" s="10"/>
    </row>
    <row r="251" spans="2:2" x14ac:dyDescent="0.2">
      <c r="B251" s="10"/>
    </row>
    <row r="252" spans="2:2" x14ac:dyDescent="0.2">
      <c r="B252" s="10"/>
    </row>
    <row r="253" spans="2:2" x14ac:dyDescent="0.2">
      <c r="B253" s="10"/>
    </row>
    <row r="254" spans="2:2" x14ac:dyDescent="0.2">
      <c r="B254" s="10"/>
    </row>
    <row r="255" spans="2:2" x14ac:dyDescent="0.2">
      <c r="B255" s="10"/>
    </row>
    <row r="256" spans="2:2" x14ac:dyDescent="0.2">
      <c r="B256" s="10"/>
    </row>
    <row r="257" spans="2:2" x14ac:dyDescent="0.2">
      <c r="B257" s="10"/>
    </row>
    <row r="258" spans="2:2" x14ac:dyDescent="0.2">
      <c r="B258" s="10"/>
    </row>
    <row r="259" spans="2:2" x14ac:dyDescent="0.2">
      <c r="B259" s="10"/>
    </row>
    <row r="260" spans="2:2" x14ac:dyDescent="0.2">
      <c r="B260" s="10"/>
    </row>
    <row r="261" spans="2:2" x14ac:dyDescent="0.2">
      <c r="B261" s="10"/>
    </row>
    <row r="262" spans="2:2" x14ac:dyDescent="0.2">
      <c r="B262" s="11"/>
    </row>
    <row r="263" spans="2:2" x14ac:dyDescent="0.2">
      <c r="B263" s="11"/>
    </row>
    <row r="264" spans="2:2" x14ac:dyDescent="0.2">
      <c r="B264" s="11"/>
    </row>
    <row r="265" spans="2:2" x14ac:dyDescent="0.2">
      <c r="B265" s="11"/>
    </row>
    <row r="266" spans="2:2" x14ac:dyDescent="0.2">
      <c r="B266" s="10"/>
    </row>
    <row r="269" spans="2:2" x14ac:dyDescent="0.2">
      <c r="B269" s="8"/>
    </row>
    <row r="270" spans="2:2" x14ac:dyDescent="0.2">
      <c r="B270" s="8"/>
    </row>
    <row r="271" spans="2:2" x14ac:dyDescent="0.2">
      <c r="B271" s="8"/>
    </row>
    <row r="272" spans="2:2" x14ac:dyDescent="0.2">
      <c r="B272" s="8"/>
    </row>
    <row r="273" spans="2:2" x14ac:dyDescent="0.2">
      <c r="B273" s="8"/>
    </row>
    <row r="274" spans="2:2" x14ac:dyDescent="0.2">
      <c r="B274" s="8"/>
    </row>
    <row r="275" spans="2:2" x14ac:dyDescent="0.2">
      <c r="B275" s="8"/>
    </row>
    <row r="276" spans="2:2" x14ac:dyDescent="0.2">
      <c r="B276" s="8"/>
    </row>
    <row r="277" spans="2:2" x14ac:dyDescent="0.2">
      <c r="B277" s="8"/>
    </row>
    <row r="278" spans="2:2" x14ac:dyDescent="0.2">
      <c r="B278" s="8"/>
    </row>
    <row r="279" spans="2:2" x14ac:dyDescent="0.2">
      <c r="B279" s="8"/>
    </row>
    <row r="280" spans="2:2" x14ac:dyDescent="0.2">
      <c r="B280" s="8"/>
    </row>
    <row r="281" spans="2:2" x14ac:dyDescent="0.2">
      <c r="B281" s="8"/>
    </row>
    <row r="282" spans="2:2" x14ac:dyDescent="0.2">
      <c r="B282" s="8"/>
    </row>
    <row r="283" spans="2:2" x14ac:dyDescent="0.2">
      <c r="B283" s="8"/>
    </row>
    <row r="284" spans="2:2" x14ac:dyDescent="0.2">
      <c r="B284" s="8"/>
    </row>
    <row r="285" spans="2:2" x14ac:dyDescent="0.2">
      <c r="B285" s="8"/>
    </row>
    <row r="286" spans="2:2" x14ac:dyDescent="0.2">
      <c r="B286" s="8"/>
    </row>
    <row r="287" spans="2:2" x14ac:dyDescent="0.2">
      <c r="B287" s="8"/>
    </row>
    <row r="288" spans="2:2" x14ac:dyDescent="0.2">
      <c r="B288" s="9"/>
    </row>
    <row r="289" spans="2:2" x14ac:dyDescent="0.2">
      <c r="B289" s="9"/>
    </row>
    <row r="290" spans="2:2" x14ac:dyDescent="0.2">
      <c r="B290" s="9"/>
    </row>
    <row r="291" spans="2:2" x14ac:dyDescent="0.2">
      <c r="B291" s="9"/>
    </row>
    <row r="292" spans="2:2" x14ac:dyDescent="0.2">
      <c r="B292" s="9"/>
    </row>
    <row r="293" spans="2:2" x14ac:dyDescent="0.2">
      <c r="B293" s="9"/>
    </row>
    <row r="294" spans="2:2" x14ac:dyDescent="0.2">
      <c r="B294" s="9"/>
    </row>
    <row r="295" spans="2:2" x14ac:dyDescent="0.2">
      <c r="B295" s="8"/>
    </row>
    <row r="296" spans="2:2" x14ac:dyDescent="0.2">
      <c r="B296" s="8"/>
    </row>
    <row r="297" spans="2:2" x14ac:dyDescent="0.2">
      <c r="B297" s="8"/>
    </row>
    <row r="298" spans="2:2" x14ac:dyDescent="0.2">
      <c r="B298" s="8"/>
    </row>
    <row r="299" spans="2:2" x14ac:dyDescent="0.2">
      <c r="B299" s="8"/>
    </row>
    <row r="300" spans="2:2" x14ac:dyDescent="0.2">
      <c r="B300" s="8"/>
    </row>
    <row r="301" spans="2:2" x14ac:dyDescent="0.2">
      <c r="B301" s="8"/>
    </row>
    <row r="302" spans="2:2" x14ac:dyDescent="0.2">
      <c r="B302" s="8"/>
    </row>
    <row r="303" spans="2:2" x14ac:dyDescent="0.2">
      <c r="B303" s="8"/>
    </row>
    <row r="304" spans="2:2" x14ac:dyDescent="0.2">
      <c r="B304" s="8"/>
    </row>
    <row r="305" spans="2:2" x14ac:dyDescent="0.2">
      <c r="B305" s="8"/>
    </row>
    <row r="306" spans="2:2" x14ac:dyDescent="0.2">
      <c r="B306" s="8"/>
    </row>
    <row r="307" spans="2:2" x14ac:dyDescent="0.2">
      <c r="B307" s="8"/>
    </row>
    <row r="308" spans="2:2" x14ac:dyDescent="0.2">
      <c r="B308" s="8"/>
    </row>
    <row r="309" spans="2:2" x14ac:dyDescent="0.2">
      <c r="B309" s="8"/>
    </row>
    <row r="310" spans="2:2" x14ac:dyDescent="0.2">
      <c r="B310" s="8"/>
    </row>
    <row r="311" spans="2:2" x14ac:dyDescent="0.2">
      <c r="B311" s="8"/>
    </row>
    <row r="312" spans="2:2" x14ac:dyDescent="0.2">
      <c r="B312" s="8"/>
    </row>
    <row r="313" spans="2:2" x14ac:dyDescent="0.2">
      <c r="B313" s="8"/>
    </row>
    <row r="314" spans="2:2" x14ac:dyDescent="0.2">
      <c r="B314" s="8"/>
    </row>
    <row r="315" spans="2:2" x14ac:dyDescent="0.2">
      <c r="B315" s="8"/>
    </row>
    <row r="316" spans="2:2" x14ac:dyDescent="0.2">
      <c r="B316" s="8"/>
    </row>
    <row r="317" spans="2:2" x14ac:dyDescent="0.2">
      <c r="B317" s="8"/>
    </row>
    <row r="318" spans="2:2" x14ac:dyDescent="0.2">
      <c r="B318" s="8"/>
    </row>
    <row r="319" spans="2:2" x14ac:dyDescent="0.2">
      <c r="B319" s="8"/>
    </row>
    <row r="320" spans="2:2" x14ac:dyDescent="0.2">
      <c r="B320" s="8"/>
    </row>
    <row r="321" spans="2:2" x14ac:dyDescent="0.2">
      <c r="B321" s="8"/>
    </row>
    <row r="322" spans="2:2" x14ac:dyDescent="0.2">
      <c r="B322" s="8"/>
    </row>
    <row r="323" spans="2:2" x14ac:dyDescent="0.2">
      <c r="B323" s="8"/>
    </row>
    <row r="324" spans="2:2" x14ac:dyDescent="0.2">
      <c r="B324" s="8"/>
    </row>
    <row r="325" spans="2:2" x14ac:dyDescent="0.2">
      <c r="B325" s="8"/>
    </row>
    <row r="326" spans="2:2" x14ac:dyDescent="0.2">
      <c r="B326" s="8"/>
    </row>
    <row r="327" spans="2:2" x14ac:dyDescent="0.2">
      <c r="B327" s="8"/>
    </row>
    <row r="328" spans="2:2" x14ac:dyDescent="0.2">
      <c r="B328" s="8"/>
    </row>
    <row r="329" spans="2:2" x14ac:dyDescent="0.2">
      <c r="B329" s="9"/>
    </row>
    <row r="330" spans="2:2" x14ac:dyDescent="0.2">
      <c r="B330" s="9"/>
    </row>
    <row r="331" spans="2:2" x14ac:dyDescent="0.2">
      <c r="B331" s="9"/>
    </row>
    <row r="332" spans="2:2" x14ac:dyDescent="0.2">
      <c r="B332" s="9"/>
    </row>
    <row r="333" spans="2:2" x14ac:dyDescent="0.2">
      <c r="B333" s="9"/>
    </row>
    <row r="334" spans="2:2" x14ac:dyDescent="0.2">
      <c r="B334" s="9"/>
    </row>
    <row r="335" spans="2:2" x14ac:dyDescent="0.2">
      <c r="B335" s="9"/>
    </row>
    <row r="336" spans="2:2" x14ac:dyDescent="0.2">
      <c r="B336" s="8"/>
    </row>
    <row r="337" spans="2:2" x14ac:dyDescent="0.2">
      <c r="B337" s="8"/>
    </row>
    <row r="338" spans="2:2" x14ac:dyDescent="0.2">
      <c r="B338" s="8"/>
    </row>
    <row r="339" spans="2:2" x14ac:dyDescent="0.2">
      <c r="B339" s="8"/>
    </row>
    <row r="340" spans="2:2" x14ac:dyDescent="0.2">
      <c r="B340" s="8"/>
    </row>
    <row r="341" spans="2:2" x14ac:dyDescent="0.2">
      <c r="B341" s="8"/>
    </row>
    <row r="342" spans="2:2" x14ac:dyDescent="0.2">
      <c r="B342" s="8"/>
    </row>
    <row r="343" spans="2:2" x14ac:dyDescent="0.2">
      <c r="B343" s="8"/>
    </row>
    <row r="344" spans="2:2" x14ac:dyDescent="0.2">
      <c r="B344" s="8"/>
    </row>
    <row r="345" spans="2:2" x14ac:dyDescent="0.2">
      <c r="B345" s="8"/>
    </row>
    <row r="346" spans="2:2" x14ac:dyDescent="0.2">
      <c r="B346" s="8"/>
    </row>
    <row r="347" spans="2:2" x14ac:dyDescent="0.2">
      <c r="B347" s="8"/>
    </row>
    <row r="348" spans="2:2" x14ac:dyDescent="0.2">
      <c r="B348" s="8"/>
    </row>
    <row r="349" spans="2:2" x14ac:dyDescent="0.2">
      <c r="B349" s="8"/>
    </row>
    <row r="350" spans="2:2" x14ac:dyDescent="0.2">
      <c r="B350" s="8"/>
    </row>
    <row r="351" spans="2:2" x14ac:dyDescent="0.2">
      <c r="B351" s="8"/>
    </row>
    <row r="352" spans="2:2" x14ac:dyDescent="0.2">
      <c r="B352" s="8"/>
    </row>
    <row r="353" spans="2:2" x14ac:dyDescent="0.2">
      <c r="B353" s="8"/>
    </row>
    <row r="354" spans="2:2" x14ac:dyDescent="0.2">
      <c r="B354" s="8"/>
    </row>
    <row r="355" spans="2:2" x14ac:dyDescent="0.2">
      <c r="B355" s="8"/>
    </row>
    <row r="356" spans="2:2" x14ac:dyDescent="0.2">
      <c r="B356" s="8"/>
    </row>
    <row r="357" spans="2:2" x14ac:dyDescent="0.2">
      <c r="B357" s="8"/>
    </row>
    <row r="358" spans="2:2" x14ac:dyDescent="0.2">
      <c r="B358" s="8"/>
    </row>
    <row r="359" spans="2:2" x14ac:dyDescent="0.2">
      <c r="B359" s="8"/>
    </row>
    <row r="360" spans="2:2" x14ac:dyDescent="0.2">
      <c r="B360" s="8"/>
    </row>
    <row r="361" spans="2:2" x14ac:dyDescent="0.2">
      <c r="B361" s="8"/>
    </row>
    <row r="362" spans="2:2" x14ac:dyDescent="0.2">
      <c r="B362" s="8"/>
    </row>
    <row r="363" spans="2:2" x14ac:dyDescent="0.2">
      <c r="B363" s="8"/>
    </row>
    <row r="364" spans="2:2" x14ac:dyDescent="0.2">
      <c r="B364" s="8"/>
    </row>
    <row r="365" spans="2:2" x14ac:dyDescent="0.2">
      <c r="B365" s="8"/>
    </row>
    <row r="366" spans="2:2" x14ac:dyDescent="0.2">
      <c r="B366" s="8"/>
    </row>
    <row r="367" spans="2:2" x14ac:dyDescent="0.2">
      <c r="B367" s="8"/>
    </row>
    <row r="368" spans="2:2" x14ac:dyDescent="0.2">
      <c r="B368" s="8"/>
    </row>
    <row r="369" spans="2:2" x14ac:dyDescent="0.2">
      <c r="B369" s="8"/>
    </row>
    <row r="370" spans="2:2" x14ac:dyDescent="0.2">
      <c r="B370" s="8"/>
    </row>
    <row r="371" spans="2:2" x14ac:dyDescent="0.2">
      <c r="B371" s="8"/>
    </row>
    <row r="372" spans="2:2" x14ac:dyDescent="0.2">
      <c r="B372" s="8"/>
    </row>
    <row r="373" spans="2:2" x14ac:dyDescent="0.2">
      <c r="B373" s="8"/>
    </row>
    <row r="374" spans="2:2" x14ac:dyDescent="0.2">
      <c r="B374" s="8"/>
    </row>
    <row r="375" spans="2:2" x14ac:dyDescent="0.2">
      <c r="B375" s="8"/>
    </row>
    <row r="376" spans="2:2" x14ac:dyDescent="0.2">
      <c r="B376" s="8"/>
    </row>
    <row r="377" spans="2:2" x14ac:dyDescent="0.2">
      <c r="B377" s="8"/>
    </row>
    <row r="378" spans="2:2" x14ac:dyDescent="0.2">
      <c r="B378" s="8"/>
    </row>
    <row r="379" spans="2:2" x14ac:dyDescent="0.2">
      <c r="B379" s="8"/>
    </row>
    <row r="380" spans="2:2" x14ac:dyDescent="0.2">
      <c r="B380" s="8"/>
    </row>
    <row r="381" spans="2:2" x14ac:dyDescent="0.2">
      <c r="B381" s="8"/>
    </row>
    <row r="382" spans="2:2" x14ac:dyDescent="0.2">
      <c r="B382" s="8"/>
    </row>
    <row r="383" spans="2:2" x14ac:dyDescent="0.2">
      <c r="B383" s="8"/>
    </row>
    <row r="384" spans="2:2" x14ac:dyDescent="0.2">
      <c r="B384" s="8"/>
    </row>
    <row r="385" spans="2:2" x14ac:dyDescent="0.2">
      <c r="B385" s="8"/>
    </row>
    <row r="386" spans="2:2" x14ac:dyDescent="0.2">
      <c r="B386" s="8"/>
    </row>
    <row r="387" spans="2:2" x14ac:dyDescent="0.2">
      <c r="B387" s="8"/>
    </row>
    <row r="388" spans="2:2" x14ac:dyDescent="0.2">
      <c r="B388" s="8"/>
    </row>
    <row r="389" spans="2:2" x14ac:dyDescent="0.2">
      <c r="B389" s="8"/>
    </row>
    <row r="390" spans="2:2" x14ac:dyDescent="0.2">
      <c r="B390" s="9"/>
    </row>
    <row r="391" spans="2:2" x14ac:dyDescent="0.2">
      <c r="B391" s="9"/>
    </row>
    <row r="392" spans="2:2" x14ac:dyDescent="0.2">
      <c r="B392" s="9"/>
    </row>
    <row r="393" spans="2:2" x14ac:dyDescent="0.2">
      <c r="B393" s="9"/>
    </row>
    <row r="394" spans="2:2" x14ac:dyDescent="0.2">
      <c r="B394" s="9"/>
    </row>
    <row r="395" spans="2:2" x14ac:dyDescent="0.2">
      <c r="B395" s="8"/>
    </row>
    <row r="396" spans="2:2" x14ac:dyDescent="0.2">
      <c r="B396" s="8"/>
    </row>
    <row r="397" spans="2:2" x14ac:dyDescent="0.2">
      <c r="B397" s="8"/>
    </row>
    <row r="398" spans="2:2" x14ac:dyDescent="0.2">
      <c r="B398" s="8"/>
    </row>
    <row r="399" spans="2:2" x14ac:dyDescent="0.2">
      <c r="B399" s="8"/>
    </row>
    <row r="400" spans="2:2" x14ac:dyDescent="0.2">
      <c r="B400" s="8"/>
    </row>
    <row r="401" spans="2:2" x14ac:dyDescent="0.2">
      <c r="B401" s="8"/>
    </row>
    <row r="402" spans="2:2" x14ac:dyDescent="0.2">
      <c r="B402" s="8"/>
    </row>
    <row r="403" spans="2:2" x14ac:dyDescent="0.2">
      <c r="B403" s="8"/>
    </row>
    <row r="404" spans="2:2" x14ac:dyDescent="0.2">
      <c r="B404" s="8"/>
    </row>
    <row r="405" spans="2:2" x14ac:dyDescent="0.2">
      <c r="B405" s="8"/>
    </row>
    <row r="406" spans="2:2" x14ac:dyDescent="0.2">
      <c r="B406" s="8"/>
    </row>
    <row r="407" spans="2:2" x14ac:dyDescent="0.2">
      <c r="B407" s="8"/>
    </row>
    <row r="408" spans="2:2" x14ac:dyDescent="0.2">
      <c r="B408" s="8"/>
    </row>
    <row r="409" spans="2:2" x14ac:dyDescent="0.2">
      <c r="B409" s="8"/>
    </row>
    <row r="410" spans="2:2" x14ac:dyDescent="0.2">
      <c r="B410" s="8"/>
    </row>
    <row r="411" spans="2:2" x14ac:dyDescent="0.2">
      <c r="B411" s="8"/>
    </row>
    <row r="412" spans="2:2" x14ac:dyDescent="0.2">
      <c r="B412" s="9"/>
    </row>
    <row r="413" spans="2:2" x14ac:dyDescent="0.2">
      <c r="B413" s="9"/>
    </row>
    <row r="414" spans="2:2" x14ac:dyDescent="0.2">
      <c r="B414" s="9"/>
    </row>
    <row r="415" spans="2:2" x14ac:dyDescent="0.2">
      <c r="B415" s="9"/>
    </row>
    <row r="416" spans="2:2" x14ac:dyDescent="0.2">
      <c r="B416" s="9"/>
    </row>
    <row r="417" spans="2:2" x14ac:dyDescent="0.2">
      <c r="B417" s="9"/>
    </row>
    <row r="418" spans="2:2" x14ac:dyDescent="0.2">
      <c r="B418" s="8"/>
    </row>
    <row r="419" spans="2:2" x14ac:dyDescent="0.2">
      <c r="B419" s="9"/>
    </row>
    <row r="420" spans="2:2" x14ac:dyDescent="0.2">
      <c r="B420" s="9"/>
    </row>
    <row r="421" spans="2:2" x14ac:dyDescent="0.2">
      <c r="B421" s="10"/>
    </row>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Wärmedämmstoffe - Isolants</vt:lpstr>
      <vt:lpstr>Mauerwerksprod. - Maçonnerie</vt:lpstr>
      <vt:lpstr>allg.Kennwerte–Caractérist.gén </vt:lpstr>
      <vt:lpstr>Stoffgruppen - Groupes mat.</vt:lpstr>
      <vt:lpstr>Firmen- Entreprises</vt:lpstr>
      <vt:lpstr>Quellen - Sources</vt:lpstr>
      <vt:lpstr>'allg.Kennwerte–Caractérist.gén '!Druckbereich</vt:lpstr>
      <vt:lpstr>'Mauerwerksprod. - Maçonnerie'!Druckbereich</vt:lpstr>
      <vt:lpstr>'Wärmedämmstoffe - Isolants'!Druckbereich</vt:lpstr>
      <vt:lpstr>'allg.Kennwerte–Caractérist.gén '!Drucktitel</vt:lpstr>
      <vt:lpstr>'Mauerwerksprod. - Maçonnerie'!Drucktitel</vt:lpstr>
      <vt:lpstr>'Wärmedämmstoffe - Isolants'!Drucktitel</vt:lpstr>
      <vt:lpstr>'allg.Kennwerte–Caractérist.gén '!Suchkriterien</vt:lpstr>
      <vt:lpstr>'Wärmedämmstoffe - Isolants'!Suchkriterien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Aeberli</dc:creator>
  <cp:lastModifiedBy>Roland Aeberli</cp:lastModifiedBy>
  <cp:lastPrinted>2013-03-12T13:15:28Z</cp:lastPrinted>
  <dcterms:created xsi:type="dcterms:W3CDTF">2006-12-14T12:22:31Z</dcterms:created>
  <dcterms:modified xsi:type="dcterms:W3CDTF">2022-11-16T09:35:31Z</dcterms:modified>
</cp:coreProperties>
</file>